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8475" windowHeight="7995" tabRatio="55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'1'!$A$2:$U$29</definedName>
    <definedName name="_xlnm.Print_Area" localSheetId="9">'10'!$A$2:$R$16</definedName>
    <definedName name="_xlnm.Print_Area" localSheetId="2">'3'!$A$2:$Q$73</definedName>
    <definedName name="_xlnm.Print_Area" localSheetId="5">'6'!$A$2:$Q$13</definedName>
    <definedName name="_xlnm.Print_Area" localSheetId="6">'7'!$A$1:$Y$32</definedName>
    <definedName name="_xlnm.Print_Area" localSheetId="7">'8'!$A$2:$I$42</definedName>
    <definedName name="_xlnm.Print_Area" localSheetId="8">'9'!$A$2:$I$64</definedName>
    <definedName name="_xlnm.Print_Titles" localSheetId="1">'2'!$A:$A</definedName>
  </definedNames>
  <calcPr calcMode="manual" fullCalcOnLoad="1"/>
</workbook>
</file>

<file path=xl/sharedStrings.xml><?xml version="1.0" encoding="utf-8"?>
<sst xmlns="http://schemas.openxmlformats.org/spreadsheetml/2006/main" count="1806" uniqueCount="363">
  <si>
    <t>-</t>
  </si>
  <si>
    <t>20号</t>
  </si>
  <si>
    <t>一般国道計</t>
  </si>
  <si>
    <t>県道</t>
  </si>
  <si>
    <t>市町村道</t>
  </si>
  <si>
    <t>一般国道</t>
  </si>
  <si>
    <t>主要地方道</t>
  </si>
  <si>
    <t>一般都道府県道</t>
  </si>
  <si>
    <t>箇所数</t>
  </si>
  <si>
    <t>橋長別</t>
  </si>
  <si>
    <t>合計</t>
  </si>
  <si>
    <t>鋼橋</t>
  </si>
  <si>
    <t>ＲＣ橋、ＰＣ橋</t>
  </si>
  <si>
    <t>石橋</t>
  </si>
  <si>
    <t>木橋</t>
  </si>
  <si>
    <t>その他</t>
  </si>
  <si>
    <t>15ｍ以上30ｍ未満</t>
  </si>
  <si>
    <t>30ｍ以上50ｍ未満</t>
  </si>
  <si>
    <t>50ｍ以上100ｍ未満</t>
  </si>
  <si>
    <t>100ｍ以上</t>
  </si>
  <si>
    <t>延長（ｍ）</t>
  </si>
  <si>
    <t>年度　　　　　　及び駅</t>
  </si>
  <si>
    <t>乗車人員</t>
  </si>
  <si>
    <t>荷物</t>
  </si>
  <si>
    <t>旅客収入</t>
  </si>
  <si>
    <t>貨物収入（千円）</t>
  </si>
  <si>
    <t>収入合計（千円）</t>
  </si>
  <si>
    <t>定期外</t>
  </si>
  <si>
    <t>定期</t>
  </si>
  <si>
    <t>計</t>
  </si>
  <si>
    <t>発送</t>
  </si>
  <si>
    <t>到着</t>
  </si>
  <si>
    <t>旅客</t>
  </si>
  <si>
    <t>手小荷物</t>
  </si>
  <si>
    <t>新聞雑誌</t>
  </si>
  <si>
    <t>ｺﾝﾃﾅﾄﾝ数</t>
  </si>
  <si>
    <t>車扱ﾄﾝ数</t>
  </si>
  <si>
    <t>中央線</t>
  </si>
  <si>
    <t>上野原</t>
  </si>
  <si>
    <t>四方津</t>
  </si>
  <si>
    <t>梁川</t>
  </si>
  <si>
    <t>鳥沢</t>
  </si>
  <si>
    <t>猿橋</t>
  </si>
  <si>
    <t>大月</t>
  </si>
  <si>
    <t>初狩</t>
  </si>
  <si>
    <t>笹子</t>
  </si>
  <si>
    <t>甲斐大和</t>
  </si>
  <si>
    <t>勝沼ぶどう郷</t>
  </si>
  <si>
    <t>塩山</t>
  </si>
  <si>
    <t>東山梨</t>
  </si>
  <si>
    <t>山梨市</t>
  </si>
  <si>
    <t>春日居町</t>
  </si>
  <si>
    <t>石和温泉</t>
  </si>
  <si>
    <t>酒折</t>
  </si>
  <si>
    <t>甲府</t>
  </si>
  <si>
    <t>竜王</t>
  </si>
  <si>
    <t>塩崎</t>
  </si>
  <si>
    <t>韮崎</t>
  </si>
  <si>
    <t>新府</t>
  </si>
  <si>
    <t>穴山</t>
  </si>
  <si>
    <t>日野春</t>
  </si>
  <si>
    <t>長坂</t>
  </si>
  <si>
    <t>小淵沢</t>
  </si>
  <si>
    <t>小海線</t>
  </si>
  <si>
    <t>甲斐小泉</t>
  </si>
  <si>
    <t>甲斐大泉</t>
  </si>
  <si>
    <t>清里</t>
  </si>
  <si>
    <t>身延線</t>
  </si>
  <si>
    <t>十島</t>
  </si>
  <si>
    <t>井出</t>
  </si>
  <si>
    <t>寄畑</t>
  </si>
  <si>
    <t>内船</t>
  </si>
  <si>
    <t>甲斐大島</t>
  </si>
  <si>
    <t>身延</t>
  </si>
  <si>
    <t>塩之沢</t>
  </si>
  <si>
    <t>波高島</t>
  </si>
  <si>
    <t>下部温泉</t>
  </si>
  <si>
    <t>甲斐常葉</t>
  </si>
  <si>
    <t>市ノ瀬</t>
  </si>
  <si>
    <t>久那土</t>
  </si>
  <si>
    <t>甲斐岩間</t>
  </si>
  <si>
    <t>落居</t>
  </si>
  <si>
    <t>鰍沢口</t>
  </si>
  <si>
    <t>市川大門</t>
  </si>
  <si>
    <t>市川本町</t>
  </si>
  <si>
    <t>芦川</t>
  </si>
  <si>
    <t>甲斐上野</t>
  </si>
  <si>
    <t>東花輪</t>
  </si>
  <si>
    <t>小井川</t>
  </si>
  <si>
    <t>常永</t>
  </si>
  <si>
    <t>国母</t>
  </si>
  <si>
    <t>甲斐住吉</t>
  </si>
  <si>
    <t>南甲府</t>
  </si>
  <si>
    <t>善光寺</t>
  </si>
  <si>
    <t>金手</t>
  </si>
  <si>
    <t>資料　山梨交通（株）、富士急行（株）</t>
  </si>
  <si>
    <t>年度</t>
  </si>
  <si>
    <t>客車走行ｷﾛ(km)</t>
  </si>
  <si>
    <t>乗車人員（人）</t>
  </si>
  <si>
    <t>旅客運輸収入                 （円）</t>
  </si>
  <si>
    <t>貨物運輸収入               （円）</t>
  </si>
  <si>
    <t>運輸雑収入                    （円）</t>
  </si>
  <si>
    <t>資料　富士急行（株）</t>
  </si>
  <si>
    <t>保有車両台数（台）</t>
  </si>
  <si>
    <t>総走行ｷﾛ(km)</t>
  </si>
  <si>
    <t>輸送人員（人）</t>
  </si>
  <si>
    <t>山梨交通</t>
  </si>
  <si>
    <t>富士急行</t>
  </si>
  <si>
    <t>運輸・通信</t>
  </si>
  <si>
    <t>（単位：ｋｍ）</t>
  </si>
  <si>
    <t>年次及び　　　　　　　　　　　　路線</t>
  </si>
  <si>
    <t>現況調</t>
  </si>
  <si>
    <t>種類別</t>
  </si>
  <si>
    <t>幅員別</t>
  </si>
  <si>
    <t>路面別</t>
  </si>
  <si>
    <t>実延長</t>
  </si>
  <si>
    <t>改良済　　　　　　　　　　延長</t>
  </si>
  <si>
    <t>未改良　　　　　　　　　　　　　　　延長</t>
  </si>
  <si>
    <t>橋梁</t>
  </si>
  <si>
    <t>改良済延長</t>
  </si>
  <si>
    <t>未改良延長</t>
  </si>
  <si>
    <t>未舗装道</t>
  </si>
  <si>
    <t>舗装道</t>
  </si>
  <si>
    <t>延長</t>
  </si>
  <si>
    <t>19.5m       以上</t>
  </si>
  <si>
    <t>5.5m未満</t>
  </si>
  <si>
    <t>5.5m以上</t>
  </si>
  <si>
    <t>3.5m未満</t>
  </si>
  <si>
    <t>うち自動車交通不能</t>
  </si>
  <si>
    <t>ｾﾒﾝﾄ系</t>
  </si>
  <si>
    <t>ｱｽﾌｧﾙﾄ系</t>
  </si>
  <si>
    <t>トンネル</t>
  </si>
  <si>
    <t>13.0m～19.5m</t>
  </si>
  <si>
    <t>5.5m～13.0m</t>
  </si>
  <si>
    <t>3.5m～5.5m</t>
  </si>
  <si>
    <t>資料　国土交通省　「道路統計年報」</t>
  </si>
  <si>
    <t>（注１）　１５ｍ未満のものは除く。</t>
  </si>
  <si>
    <t>（注２）　各年の箇所数・延長の合計およびその内訳は、「高速自動車国道」を除いた「一般道路」のみの数値。</t>
  </si>
  <si>
    <t>（注２）　各年の実延長の合計およびその内訳は、「高速自動車国道」を除いた「一般道路」のみの数値。</t>
  </si>
  <si>
    <t>一般乗合旅客自動車（バス）</t>
  </si>
  <si>
    <t>一般貸切旅客自動車（観光バス）</t>
  </si>
  <si>
    <t>一般乗用旅客自動車（タクシー）</t>
  </si>
  <si>
    <t>貨物自動車（トラック）</t>
  </si>
  <si>
    <t>実動車</t>
  </si>
  <si>
    <t>在籍車両数</t>
  </si>
  <si>
    <t>総走行ｷﾛ</t>
  </si>
  <si>
    <t>輸送人員</t>
  </si>
  <si>
    <t>営業収入</t>
  </si>
  <si>
    <t>実在車両数</t>
  </si>
  <si>
    <t>輸送トン数</t>
  </si>
  <si>
    <t>km</t>
  </si>
  <si>
    <t>人</t>
  </si>
  <si>
    <t>千円</t>
  </si>
  <si>
    <t>(注） トラック協会については、過去の数値に関して遡及・再集計を行っているため、これまでの統計年鑑に</t>
  </si>
  <si>
    <t>資料　山梨県タクシー協会・山梨県トラック協会・山梨県バス協会</t>
  </si>
  <si>
    <t>　　掲載してきた内容と、上に掲載してある内容が一致しない場合がある。</t>
  </si>
  <si>
    <t>区分</t>
  </si>
  <si>
    <t>総数</t>
  </si>
  <si>
    <t>郡部</t>
  </si>
  <si>
    <t>甲府市</t>
  </si>
  <si>
    <t>富士吉田市</t>
  </si>
  <si>
    <t>都留市</t>
  </si>
  <si>
    <t>山梨市</t>
  </si>
  <si>
    <t>大月市</t>
  </si>
  <si>
    <t>韮崎市</t>
  </si>
  <si>
    <t>南ｱﾙﾌﾟｽ市</t>
  </si>
  <si>
    <t>北杜市</t>
  </si>
  <si>
    <t>甲斐市</t>
  </si>
  <si>
    <t>笛吹市</t>
  </si>
  <si>
    <t>上野原市</t>
  </si>
  <si>
    <t>甲州市</t>
  </si>
  <si>
    <t>中央市</t>
  </si>
  <si>
    <t>西八代</t>
  </si>
  <si>
    <t>南巨摩</t>
  </si>
  <si>
    <t>中巨摩</t>
  </si>
  <si>
    <t>南都留</t>
  </si>
  <si>
    <t>北都留</t>
  </si>
  <si>
    <t>※1 上九一色</t>
  </si>
  <si>
    <t>貨物用</t>
  </si>
  <si>
    <t>普通車</t>
  </si>
  <si>
    <t>自家用</t>
  </si>
  <si>
    <t>営業用</t>
  </si>
  <si>
    <t>小型車</t>
  </si>
  <si>
    <t>被けん引</t>
  </si>
  <si>
    <t>乗合用</t>
  </si>
  <si>
    <t>乗用</t>
  </si>
  <si>
    <t>普通</t>
  </si>
  <si>
    <t>小型</t>
  </si>
  <si>
    <t>特殊用途</t>
  </si>
  <si>
    <t>大型特殊</t>
  </si>
  <si>
    <t>登録車合計</t>
  </si>
  <si>
    <t>小型二輪車</t>
  </si>
  <si>
    <t>軽自動車合計</t>
  </si>
  <si>
    <t>総合計</t>
  </si>
  <si>
    <t>区分</t>
  </si>
  <si>
    <t>貨物車</t>
  </si>
  <si>
    <t>普通車</t>
  </si>
  <si>
    <t>自家用</t>
  </si>
  <si>
    <t>事業用</t>
  </si>
  <si>
    <t>計</t>
  </si>
  <si>
    <t>小型車</t>
  </si>
  <si>
    <t>四輪</t>
  </si>
  <si>
    <t>三輪</t>
  </si>
  <si>
    <t>乗合車</t>
  </si>
  <si>
    <t>普通車         及び          　　小型車</t>
  </si>
  <si>
    <t>乗用車</t>
  </si>
  <si>
    <t>普　通　車</t>
  </si>
  <si>
    <t>小　型　車</t>
  </si>
  <si>
    <t>特種用途車　                     　（普通、小型車）</t>
  </si>
  <si>
    <t>大型特殊車</t>
  </si>
  <si>
    <t>登録自動車計</t>
  </si>
  <si>
    <t>小型二輪車</t>
  </si>
  <si>
    <t>軽自動車</t>
  </si>
  <si>
    <t>四　　　輪</t>
  </si>
  <si>
    <t>特種　　　　　用途車</t>
  </si>
  <si>
    <t>三輪車</t>
  </si>
  <si>
    <t>二輪車</t>
  </si>
  <si>
    <t>軽自動車計</t>
  </si>
  <si>
    <t>総合計</t>
  </si>
  <si>
    <t>（注１）　市郡不明車両を含む。</t>
  </si>
  <si>
    <t>資料　関東運輸局山梨運輸支局 「自動車保有車両数調べ」</t>
  </si>
  <si>
    <t>　　　　　「軽自動車」については山梨県軽自動車協会</t>
  </si>
  <si>
    <t>（１）　郵便局数</t>
  </si>
  <si>
    <t>年度及び　　　　　　　　　　　　　　市郡</t>
  </si>
  <si>
    <t>郵便局</t>
  </si>
  <si>
    <t>郵便ﾎﾟｽﾄ数                       （私設を除く）</t>
  </si>
  <si>
    <t>普通局</t>
  </si>
  <si>
    <t>特定局</t>
  </si>
  <si>
    <t>簡易郵便局</t>
  </si>
  <si>
    <t>集配局</t>
  </si>
  <si>
    <t>無集配局</t>
  </si>
  <si>
    <t>甲府市</t>
  </si>
  <si>
    <t>富士吉田市</t>
  </si>
  <si>
    <t>都留市</t>
  </si>
  <si>
    <t>大月市</t>
  </si>
  <si>
    <t>韮崎市</t>
  </si>
  <si>
    <t>南アルプス市</t>
  </si>
  <si>
    <t>甲州市</t>
  </si>
  <si>
    <t>西八代郡</t>
  </si>
  <si>
    <t>南巨摩郡</t>
  </si>
  <si>
    <t>中巨摩郡</t>
  </si>
  <si>
    <t>南都留郡</t>
  </si>
  <si>
    <t>北都留郡</t>
  </si>
  <si>
    <t>（２）　電報電話事業所数</t>
  </si>
  <si>
    <t>年度および市郡</t>
  </si>
  <si>
    <t>支店・営業所</t>
  </si>
  <si>
    <t>郵便局委託</t>
  </si>
  <si>
    <t>伝送設備設置局（有人）</t>
  </si>
  <si>
    <t>電信施設所</t>
  </si>
  <si>
    <t>料金局</t>
  </si>
  <si>
    <t>案内局</t>
  </si>
  <si>
    <t>（注）　電話中継所・無線中継所については、有人中継所のみ</t>
  </si>
  <si>
    <t>資料　ＮＴＴ東日本 山梨支店</t>
  </si>
  <si>
    <t>（単位：千通、千個）</t>
  </si>
  <si>
    <t>通常郵便</t>
  </si>
  <si>
    <t>小包郵便</t>
  </si>
  <si>
    <t>普通</t>
  </si>
  <si>
    <t>特　　　　　　殊</t>
  </si>
  <si>
    <t>年賀葉書</t>
  </si>
  <si>
    <t>年賀封書</t>
  </si>
  <si>
    <t>選挙郵便</t>
  </si>
  <si>
    <t>書留</t>
  </si>
  <si>
    <t>非書留　　　　　　　　速達等</t>
  </si>
  <si>
    <t>第一種</t>
  </si>
  <si>
    <t>第二種</t>
  </si>
  <si>
    <t>第三種</t>
  </si>
  <si>
    <t>第四種</t>
  </si>
  <si>
    <t>非書留速達等</t>
  </si>
  <si>
    <t>定形</t>
  </si>
  <si>
    <t>定形外</t>
  </si>
  <si>
    <t>電子郵便(再掲）</t>
  </si>
  <si>
    <t>（注１）</t>
  </si>
  <si>
    <t>「書留」は、書留速達を含む。</t>
  </si>
  <si>
    <t>（注２）</t>
  </si>
  <si>
    <t>「特殊」には配達日指定を含まない。</t>
  </si>
  <si>
    <t>（注３）</t>
  </si>
  <si>
    <t>発信総数（有料）</t>
  </si>
  <si>
    <t>資料　ＮＴＴ東日本 山梨支店</t>
  </si>
  <si>
    <t>加入電話</t>
  </si>
  <si>
    <t>携帯電話</t>
  </si>
  <si>
    <t>公衆電話</t>
  </si>
  <si>
    <t>一般加入</t>
  </si>
  <si>
    <t>ビル電話</t>
  </si>
  <si>
    <t>ボックス型</t>
  </si>
  <si>
    <t>卓上型</t>
  </si>
  <si>
    <t>郵政委託　　　（再掲）</t>
  </si>
  <si>
    <t>契約</t>
  </si>
  <si>
    <t>千加入</t>
  </si>
  <si>
    <t>台</t>
  </si>
  <si>
    <t>総合デジタル通信網（ＩＳＤＮ）</t>
  </si>
  <si>
    <t>加入</t>
  </si>
  <si>
    <t>km</t>
  </si>
  <si>
    <t>ｔ</t>
  </si>
  <si>
    <t>バス</t>
  </si>
  <si>
    <t>　　</t>
  </si>
  <si>
    <t>荷物貨物（単位：トン）</t>
  </si>
  <si>
    <t>上　　　部　　　工　　　使　　　用　　　材　　　料　　　別</t>
  </si>
  <si>
    <t>年次および
路線</t>
  </si>
  <si>
    <t>道路
延長</t>
  </si>
  <si>
    <t>簡易
舗装道</t>
  </si>
  <si>
    <t>市                             部</t>
  </si>
  <si>
    <t>ﾈｯﾄﾜｰｸ      ｾﾝﾀｰ</t>
  </si>
  <si>
    <t>…</t>
  </si>
  <si>
    <t>-</t>
  </si>
  <si>
    <t>資料　ＮＴＴ東日本 山梨支店、総務省　関東総合通信局</t>
  </si>
  <si>
    <t>被けん引車           (ﾄﾚｰﾗｰ)</t>
  </si>
  <si>
    <t>（注１）　橋梁、トンネルは県内にある箇所数。</t>
  </si>
  <si>
    <t>…</t>
  </si>
  <si>
    <t>１７年度</t>
  </si>
  <si>
    <t>１8年度</t>
  </si>
  <si>
    <t>１9年度</t>
  </si>
  <si>
    <t>営業中の郵便局</t>
  </si>
  <si>
    <t>閉鎖中の郵便局</t>
  </si>
  <si>
    <t>郵便ポスト数
（私設を除く）</t>
  </si>
  <si>
    <t>直営の郵便局</t>
  </si>
  <si>
    <t>簡易
郵便局</t>
  </si>
  <si>
    <t>分室</t>
  </si>
  <si>
    <t>資料　郵便局株式会社　南関東支社　郵便事業株式会社　南関東支社</t>
  </si>
  <si>
    <t>無線設備設置局（有人）</t>
  </si>
  <si>
    <t>(46)</t>
  </si>
  <si>
    <t>(64)</t>
  </si>
  <si>
    <t>（注）平成20年３月から、ＰＨＳ事業者は１社となったため、都道府県別には公表していない。</t>
  </si>
  <si>
    <t>（注４）</t>
  </si>
  <si>
    <r>
      <t>１　道路</t>
    </r>
    <r>
      <rPr>
        <sz val="14"/>
        <rFont val="ＭＳ Ｐ明朝"/>
        <family val="1"/>
      </rPr>
      <t>（平成１８～２１年）（各年４月１日現在）</t>
    </r>
  </si>
  <si>
    <t>平成18年</t>
  </si>
  <si>
    <r>
      <t>２　橋りょう</t>
    </r>
    <r>
      <rPr>
        <sz val="14"/>
        <rFont val="ＭＳ Ｐ明朝"/>
        <family val="1"/>
      </rPr>
      <t>（平成１７～２１年）（各年４月１日現在）</t>
    </r>
  </si>
  <si>
    <t>平成１７年</t>
  </si>
  <si>
    <t>平成１８年</t>
  </si>
  <si>
    <t>平成１９年</t>
  </si>
  <si>
    <t>平成２０年</t>
  </si>
  <si>
    <t>平成２１年</t>
  </si>
  <si>
    <r>
      <t>３　ＪＲ（東日本・東海・貨物）県内運輸実績</t>
    </r>
    <r>
      <rPr>
        <sz val="14"/>
        <rFont val="ＭＳ Ｐ明朝"/>
        <family val="1"/>
      </rPr>
      <t>（平成１7～21年度）</t>
    </r>
  </si>
  <si>
    <t>平成17年度</t>
  </si>
  <si>
    <r>
      <t>４　私鉄電車県内運輸実績</t>
    </r>
    <r>
      <rPr>
        <sz val="14"/>
        <rFont val="ＭＳ Ｐ明朝"/>
        <family val="1"/>
      </rPr>
      <t>（平成１7～21年度）</t>
    </r>
  </si>
  <si>
    <t>平成17年度</t>
  </si>
  <si>
    <r>
      <t>５　乗合旅客自動車運輸実績</t>
    </r>
    <r>
      <rPr>
        <sz val="14"/>
        <rFont val="ＭＳ Ｐ明朝"/>
        <family val="1"/>
      </rPr>
      <t>（平成１7～21年度）</t>
    </r>
  </si>
  <si>
    <r>
      <t>６　自動車輸送</t>
    </r>
    <r>
      <rPr>
        <sz val="14"/>
        <rFont val="ＭＳ Ｐ明朝"/>
        <family val="1"/>
      </rPr>
      <t>（平成１7～21年度）</t>
    </r>
  </si>
  <si>
    <r>
      <t>７　登録自動車の市郡別保有車両台数</t>
    </r>
    <r>
      <rPr>
        <sz val="14"/>
        <rFont val="ＭＳ Ｐ明朝"/>
        <family val="1"/>
      </rPr>
      <t>（平成２２年３月３１日現在）</t>
    </r>
  </si>
  <si>
    <t>(注1) 合併前の上九一色村の保有車両台数については、分村合併後の甲府市に繰り入れている。</t>
  </si>
  <si>
    <t>　　　資料　</t>
  </si>
  <si>
    <t>　関東運輸局山梨運輸支局</t>
  </si>
  <si>
    <t>(注２) 合併前の上九一色村の軽自動車については、分村合併後の甲府市と富士河口湖町の台数に含む。</t>
  </si>
  <si>
    <t>　軽自動車については山梨県軽自動車協会</t>
  </si>
  <si>
    <t>２０年度</t>
  </si>
  <si>
    <t>２１年度</t>
  </si>
  <si>
    <r>
      <t>８　自動車台数</t>
    </r>
    <r>
      <rPr>
        <sz val="14"/>
        <rFont val="ＭＳ Ｐ明朝"/>
        <family val="1"/>
      </rPr>
      <t>（平成１７～２１年度）</t>
    </r>
  </si>
  <si>
    <r>
      <t>９　郵便局数および電報電話事業所数</t>
    </r>
    <r>
      <rPr>
        <sz val="14"/>
        <rFont val="ＭＳ Ｐ明朝"/>
        <family val="1"/>
      </rPr>
      <t>（平成17～21年度）</t>
    </r>
  </si>
  <si>
    <t>…</t>
  </si>
  <si>
    <r>
      <t>１０　引受郵便物数</t>
    </r>
    <r>
      <rPr>
        <sz val="16"/>
        <rFont val="ＭＳ Ｐ明朝"/>
        <family val="1"/>
      </rPr>
      <t>（平成１７～２１年度）</t>
    </r>
  </si>
  <si>
    <t>(58)</t>
  </si>
  <si>
    <t>資料　郵便事業株式会社　南関東支社　「統計データ」</t>
  </si>
  <si>
    <t>「小包郵便」は、平成１９年度から公表していない。</t>
  </si>
  <si>
    <t>平成２０・２１年度の「引受郵便物数」は、公表していない。</t>
  </si>
  <si>
    <r>
      <t>１１　電報取扱数</t>
    </r>
    <r>
      <rPr>
        <sz val="14"/>
        <rFont val="ＭＳ Ｐ明朝"/>
        <family val="1"/>
      </rPr>
      <t>（平成１７～２１年度）（国内）</t>
    </r>
  </si>
  <si>
    <r>
      <t>１２　電話等施設状況およびインターネット加入数</t>
    </r>
    <r>
      <rPr>
        <sz val="14"/>
        <rFont val="ＭＳ Ｐ明朝"/>
        <family val="1"/>
      </rPr>
      <t>（平成17～21年度）</t>
    </r>
  </si>
  <si>
    <t>ＰＨＳ</t>
  </si>
  <si>
    <t>ブロードバンド</t>
  </si>
  <si>
    <t>INSﾈｯﾄ64</t>
  </si>
  <si>
    <t>INSﾈｯﾄ1500</t>
  </si>
  <si>
    <t>フレッツISDN</t>
  </si>
  <si>
    <t>DSL</t>
  </si>
  <si>
    <t>CATV</t>
  </si>
  <si>
    <t>FTTH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</si>
</sst>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);[Red]\(#,##0.0\)"/>
    <numFmt numFmtId="179" formatCode="#,##0_);[Red]\(#,##0\)"/>
    <numFmt numFmtId="180" formatCode="#,##0_ "/>
    <numFmt numFmtId="181" formatCode="_ * #,##0.0_ ;_ * \-#,##0.0_ ;_ * &quot;-&quot;?_ ;_ @_ "/>
    <numFmt numFmtId="182" formatCode="#,##0.0_ "/>
    <numFmt numFmtId="183" formatCode="#,##0;[Red]#,##0"/>
    <numFmt numFmtId="184" formatCode="#,##0_);\(#,##0\)"/>
    <numFmt numFmtId="185" formatCode="0.0_ "/>
    <numFmt numFmtId="186" formatCode="#,##0.0"/>
    <numFmt numFmtId="187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8" fontId="3" fillId="0" borderId="0" xfId="0" applyNumberFormat="1" applyFont="1" applyFill="1" applyBorder="1" applyAlignment="1">
      <alignment horizontal="right" vertical="center"/>
    </xf>
    <xf numFmtId="38" fontId="13" fillId="0" borderId="17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right" vertical="center"/>
    </xf>
    <xf numFmtId="38" fontId="13" fillId="0" borderId="17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/>
    </xf>
    <xf numFmtId="38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1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right" vertical="center"/>
    </xf>
    <xf numFmtId="179" fontId="13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38" fontId="3" fillId="0" borderId="0" xfId="48" applyFont="1" applyAlignment="1">
      <alignment horizontal="right"/>
    </xf>
    <xf numFmtId="0" fontId="3" fillId="0" borderId="21" xfId="0" applyFont="1" applyBorder="1" applyAlignment="1">
      <alignment horizontal="right" vertical="center" indent="1"/>
    </xf>
    <xf numFmtId="38" fontId="3" fillId="0" borderId="0" xfId="0" applyNumberFormat="1" applyFont="1" applyAlignment="1">
      <alignment/>
    </xf>
    <xf numFmtId="38" fontId="3" fillId="0" borderId="0" xfId="48" applyFont="1" applyAlignment="1">
      <alignment horizontal="right" vertical="center"/>
    </xf>
    <xf numFmtId="0" fontId="3" fillId="0" borderId="21" xfId="0" applyFont="1" applyBorder="1" applyAlignment="1">
      <alignment vertical="center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179" fontId="8" fillId="0" borderId="0" xfId="48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distributed" vertical="center" indent="5"/>
    </xf>
    <xf numFmtId="0" fontId="3" fillId="0" borderId="0" xfId="0" applyFont="1" applyFill="1" applyAlignment="1">
      <alignment horizontal="distributed" vertical="center" indent="2"/>
    </xf>
    <xf numFmtId="176" fontId="3" fillId="0" borderId="0" xfId="4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2" xfId="0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right" vertical="center" wrapText="1"/>
    </xf>
    <xf numFmtId="180" fontId="3" fillId="0" borderId="0" xfId="0" applyNumberFormat="1" applyFont="1" applyFill="1" applyAlignment="1">
      <alignment horizontal="right" vertical="center" wrapText="1"/>
    </xf>
    <xf numFmtId="0" fontId="2" fillId="0" borderId="15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179" fontId="3" fillId="0" borderId="15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13" fillId="0" borderId="24" xfId="0" applyNumberFormat="1" applyFont="1" applyBorder="1" applyAlignment="1">
      <alignment horizontal="right" vertical="center"/>
    </xf>
    <xf numFmtId="179" fontId="13" fillId="0" borderId="18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3" fillId="0" borderId="24" xfId="0" applyNumberFormat="1" applyFont="1" applyBorder="1" applyAlignment="1">
      <alignment vertical="center"/>
    </xf>
    <xf numFmtId="179" fontId="13" fillId="0" borderId="18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center" vertical="center" shrinkToFit="1"/>
    </xf>
    <xf numFmtId="179" fontId="13" fillId="0" borderId="24" xfId="0" applyNumberFormat="1" applyFont="1" applyFill="1" applyBorder="1" applyAlignment="1">
      <alignment horizontal="right" vertical="center" shrinkToFit="1"/>
    </xf>
    <xf numFmtId="179" fontId="13" fillId="0" borderId="18" xfId="0" applyNumberFormat="1" applyFont="1" applyFill="1" applyBorder="1" applyAlignment="1">
      <alignment horizontal="right" vertical="center" shrinkToFit="1"/>
    </xf>
    <xf numFmtId="0" fontId="3" fillId="0" borderId="12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38" fontId="3" fillId="0" borderId="0" xfId="48" applyFont="1" applyBorder="1" applyAlignment="1">
      <alignment horizontal="right"/>
    </xf>
    <xf numFmtId="38" fontId="3" fillId="0" borderId="17" xfId="48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13" fillId="0" borderId="17" xfId="48" applyFont="1" applyBorder="1" applyAlignment="1">
      <alignment horizontal="right"/>
    </xf>
    <xf numFmtId="38" fontId="3" fillId="0" borderId="0" xfId="48" applyFont="1" applyBorder="1" applyAlignment="1">
      <alignment horizontal="center"/>
    </xf>
    <xf numFmtId="38" fontId="3" fillId="0" borderId="17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38" fontId="3" fillId="0" borderId="24" xfId="0" applyNumberFormat="1" applyFont="1" applyBorder="1" applyAlignment="1">
      <alignment horizontal="right"/>
    </xf>
    <xf numFmtId="38" fontId="3" fillId="0" borderId="18" xfId="0" applyNumberFormat="1" applyFont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79" fontId="13" fillId="0" borderId="18" xfId="0" applyNumberFormat="1" applyFont="1" applyFill="1" applyBorder="1" applyAlignment="1">
      <alignment vertical="center"/>
    </xf>
    <xf numFmtId="184" fontId="13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180" fontId="3" fillId="0" borderId="17" xfId="0" applyNumberFormat="1" applyFont="1" applyFill="1" applyBorder="1" applyAlignment="1">
      <alignment horizontal="right" vertical="center" wrapText="1"/>
    </xf>
    <xf numFmtId="38" fontId="3" fillId="0" borderId="17" xfId="0" applyNumberFormat="1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179" fontId="13" fillId="0" borderId="19" xfId="0" applyNumberFormat="1" applyFont="1" applyFill="1" applyBorder="1" applyAlignment="1">
      <alignment horizontal="center" vertical="center" shrinkToFit="1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4" fontId="3" fillId="0" borderId="17" xfId="48" applyNumberFormat="1" applyFont="1" applyFill="1" applyBorder="1" applyAlignment="1">
      <alignment horizontal="right" vertical="center"/>
    </xf>
    <xf numFmtId="184" fontId="13" fillId="0" borderId="24" xfId="48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9" fillId="0" borderId="24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187" fontId="13" fillId="0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Fill="1" applyBorder="1" applyAlignment="1">
      <alignment horizontal="distributed" vertical="center" wrapText="1"/>
    </xf>
    <xf numFmtId="0" fontId="13" fillId="0" borderId="17" xfId="0" applyFont="1" applyBorder="1" applyAlignment="1">
      <alignment/>
    </xf>
    <xf numFmtId="0" fontId="3" fillId="0" borderId="16" xfId="0" applyFont="1" applyFill="1" applyBorder="1" applyAlignment="1">
      <alignment horizontal="distributed" vertical="center" wrapText="1"/>
    </xf>
    <xf numFmtId="178" fontId="3" fillId="0" borderId="17" xfId="0" applyNumberFormat="1" applyFont="1" applyFill="1" applyBorder="1" applyAlignment="1">
      <alignment horizontal="right" shrinkToFit="1"/>
    </xf>
    <xf numFmtId="178" fontId="3" fillId="0" borderId="0" xfId="0" applyNumberFormat="1" applyFont="1" applyFill="1" applyBorder="1" applyAlignment="1">
      <alignment horizontal="right" shrinkToFit="1"/>
    </xf>
    <xf numFmtId="41" fontId="3" fillId="0" borderId="0" xfId="0" applyNumberFormat="1" applyFont="1" applyFill="1" applyAlignment="1">
      <alignment horizontal="right" shrinkToFit="1"/>
    </xf>
    <xf numFmtId="0" fontId="2" fillId="0" borderId="15" xfId="0" applyFont="1" applyFill="1" applyBorder="1" applyAlignment="1">
      <alignment horizontal="distributed" vertical="center"/>
    </xf>
    <xf numFmtId="178" fontId="13" fillId="0" borderId="17" xfId="0" applyNumberFormat="1" applyFont="1" applyBorder="1" applyAlignment="1">
      <alignment horizontal="right" shrinkToFit="1"/>
    </xf>
    <xf numFmtId="178" fontId="13" fillId="0" borderId="0" xfId="0" applyNumberFormat="1" applyFont="1" applyBorder="1" applyAlignment="1">
      <alignment horizontal="right" shrinkToFit="1"/>
    </xf>
    <xf numFmtId="41" fontId="13" fillId="0" borderId="0" xfId="0" applyNumberFormat="1" applyFont="1" applyAlignment="1">
      <alignment horizontal="right" shrinkToFit="1"/>
    </xf>
    <xf numFmtId="178" fontId="3" fillId="0" borderId="0" xfId="48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181" fontId="3" fillId="0" borderId="0" xfId="0" applyNumberFormat="1" applyFont="1" applyAlignment="1">
      <alignment horizontal="right" shrinkToFit="1"/>
    </xf>
    <xf numFmtId="41" fontId="3" fillId="0" borderId="0" xfId="0" applyNumberFormat="1" applyFont="1" applyBorder="1" applyAlignment="1">
      <alignment horizontal="right" shrinkToFit="1"/>
    </xf>
    <xf numFmtId="41" fontId="3" fillId="0" borderId="0" xfId="0" applyNumberFormat="1" applyFont="1" applyAlignment="1">
      <alignment horizontal="right" shrinkToFit="1"/>
    </xf>
    <xf numFmtId="181" fontId="3" fillId="0" borderId="17" xfId="0" applyNumberFormat="1" applyFont="1" applyBorder="1" applyAlignment="1">
      <alignment horizontal="right" shrinkToFit="1"/>
    </xf>
    <xf numFmtId="181" fontId="3" fillId="0" borderId="0" xfId="0" applyNumberFormat="1" applyFont="1" applyBorder="1" applyAlignment="1">
      <alignment horizontal="right" shrinkToFit="1"/>
    </xf>
    <xf numFmtId="182" fontId="3" fillId="0" borderId="0" xfId="0" applyNumberFormat="1" applyFont="1" applyBorder="1" applyAlignment="1">
      <alignment horizontal="right" shrinkToFit="1"/>
    </xf>
    <xf numFmtId="182" fontId="3" fillId="0" borderId="0" xfId="0" applyNumberFormat="1" applyFont="1" applyBorder="1" applyAlignment="1" quotePrefix="1">
      <alignment horizontal="right" shrinkToFit="1"/>
    </xf>
    <xf numFmtId="178" fontId="3" fillId="0" borderId="17" xfId="0" applyNumberFormat="1" applyFont="1" applyBorder="1" applyAlignment="1">
      <alignment horizontal="right" shrinkToFit="1"/>
    </xf>
    <xf numFmtId="178" fontId="3" fillId="0" borderId="0" xfId="0" applyNumberFormat="1" applyFont="1" applyBorder="1" applyAlignment="1">
      <alignment horizontal="right" shrinkToFit="1"/>
    </xf>
    <xf numFmtId="178" fontId="3" fillId="0" borderId="24" xfId="0" applyNumberFormat="1" applyFont="1" applyBorder="1" applyAlignment="1">
      <alignment horizontal="right" shrinkToFit="1"/>
    </xf>
    <xf numFmtId="178" fontId="3" fillId="0" borderId="18" xfId="0" applyNumberFormat="1" applyFont="1" applyBorder="1" applyAlignment="1">
      <alignment horizontal="right" shrinkToFit="1"/>
    </xf>
    <xf numFmtId="41" fontId="3" fillId="0" borderId="18" xfId="0" applyNumberFormat="1" applyFont="1" applyBorder="1" applyAlignment="1">
      <alignment horizontal="right" shrinkToFit="1"/>
    </xf>
    <xf numFmtId="180" fontId="3" fillId="0" borderId="0" xfId="0" applyNumberFormat="1" applyFont="1" applyFill="1" applyBorder="1" applyAlignment="1">
      <alignment horizontal="right" wrapText="1"/>
    </xf>
    <xf numFmtId="180" fontId="3" fillId="0" borderId="0" xfId="0" applyNumberFormat="1" applyFont="1" applyFill="1" applyAlignment="1">
      <alignment horizontal="right" wrapText="1"/>
    </xf>
    <xf numFmtId="38" fontId="3" fillId="0" borderId="0" xfId="48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80" fontId="3" fillId="0" borderId="17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38" fontId="13" fillId="0" borderId="0" xfId="0" applyNumberFormat="1" applyFont="1" applyBorder="1" applyAlignment="1">
      <alignment horizontal="right" wrapText="1"/>
    </xf>
    <xf numFmtId="38" fontId="13" fillId="0" borderId="0" xfId="48" applyFont="1" applyBorder="1" applyAlignment="1">
      <alignment horizontal="right" wrapText="1"/>
    </xf>
    <xf numFmtId="38" fontId="13" fillId="0" borderId="18" xfId="48" applyFont="1" applyBorder="1" applyAlignment="1">
      <alignment horizontal="right" wrapText="1"/>
    </xf>
    <xf numFmtId="180" fontId="13" fillId="0" borderId="0" xfId="0" applyNumberFormat="1" applyFont="1" applyFill="1" applyAlignment="1">
      <alignment horizontal="right" vertical="center" wrapText="1"/>
    </xf>
    <xf numFmtId="38" fontId="2" fillId="0" borderId="0" xfId="48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38" fontId="2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38" fontId="8" fillId="0" borderId="2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38" fontId="8" fillId="0" borderId="0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5"/>
    </xf>
    <xf numFmtId="0" fontId="3" fillId="0" borderId="26" xfId="0" applyFont="1" applyFill="1" applyBorder="1" applyAlignment="1">
      <alignment horizontal="distributed" vertical="center" indent="5"/>
    </xf>
    <xf numFmtId="0" fontId="3" fillId="0" borderId="10" xfId="0" applyFont="1" applyFill="1" applyBorder="1" applyAlignment="1">
      <alignment horizontal="distributed" vertical="center" indent="5"/>
    </xf>
    <xf numFmtId="0" fontId="3" fillId="0" borderId="11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25" xfId="0" applyFont="1" applyFill="1" applyBorder="1" applyAlignment="1">
      <alignment horizontal="distributed" vertical="center" shrinkToFit="1"/>
    </xf>
    <xf numFmtId="0" fontId="3" fillId="0" borderId="27" xfId="0" applyFont="1" applyFill="1" applyBorder="1" applyAlignment="1">
      <alignment horizontal="distributed" vertical="center" shrinkToFit="1"/>
    </xf>
    <xf numFmtId="0" fontId="3" fillId="0" borderId="27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 indent="2"/>
    </xf>
    <xf numFmtId="0" fontId="3" fillId="0" borderId="28" xfId="0" applyFont="1" applyFill="1" applyBorder="1" applyAlignment="1">
      <alignment horizontal="distributed" indent="2"/>
    </xf>
    <xf numFmtId="0" fontId="3" fillId="0" borderId="24" xfId="0" applyFont="1" applyFill="1" applyBorder="1" applyAlignment="1">
      <alignment horizontal="distributed" indent="2"/>
    </xf>
    <xf numFmtId="0" fontId="3" fillId="0" borderId="19" xfId="0" applyFont="1" applyFill="1" applyBorder="1" applyAlignment="1">
      <alignment horizontal="distributed" indent="2"/>
    </xf>
    <xf numFmtId="0" fontId="3" fillId="0" borderId="12" xfId="0" applyFont="1" applyFill="1" applyBorder="1" applyAlignment="1">
      <alignment horizontal="distributed" vertical="center" indent="9"/>
    </xf>
    <xf numFmtId="0" fontId="3" fillId="0" borderId="26" xfId="0" applyFont="1" applyFill="1" applyBorder="1" applyAlignment="1">
      <alignment horizontal="distributed" vertical="center" indent="9"/>
    </xf>
    <xf numFmtId="0" fontId="3" fillId="0" borderId="12" xfId="0" applyFont="1" applyFill="1" applyBorder="1" applyAlignment="1">
      <alignment horizontal="distributed" vertical="center" indent="6"/>
    </xf>
    <xf numFmtId="0" fontId="3" fillId="0" borderId="26" xfId="0" applyFont="1" applyFill="1" applyBorder="1" applyAlignment="1">
      <alignment horizontal="distributed" vertical="center" indent="6"/>
    </xf>
    <xf numFmtId="0" fontId="3" fillId="0" borderId="10" xfId="0" applyFont="1" applyFill="1" applyBorder="1" applyAlignment="1">
      <alignment horizontal="distributed" vertical="center" indent="6"/>
    </xf>
    <xf numFmtId="0" fontId="3" fillId="0" borderId="2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indent="5"/>
    </xf>
    <xf numFmtId="0" fontId="3" fillId="0" borderId="12" xfId="0" applyFont="1" applyFill="1" applyBorder="1" applyAlignment="1">
      <alignment horizontal="distributed" vertical="center" indent="5" shrinkToFit="1"/>
    </xf>
    <xf numFmtId="0" fontId="3" fillId="0" borderId="26" xfId="0" applyFont="1" applyFill="1" applyBorder="1" applyAlignment="1">
      <alignment horizontal="distributed" vertical="center" indent="5" shrinkToFit="1"/>
    </xf>
    <xf numFmtId="0" fontId="3" fillId="0" borderId="10" xfId="0" applyFont="1" applyFill="1" applyBorder="1" applyAlignment="1">
      <alignment horizontal="distributed" vertical="center" indent="5" shrinkToFi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distributed" vertical="center" indent="2" shrinkToFit="1"/>
    </xf>
    <xf numFmtId="0" fontId="3" fillId="0" borderId="26" xfId="0" applyFont="1" applyFill="1" applyBorder="1" applyAlignment="1">
      <alignment horizontal="distributed" vertical="center" indent="2" shrinkToFit="1"/>
    </xf>
    <xf numFmtId="0" fontId="3" fillId="0" borderId="10" xfId="0" applyFont="1" applyFill="1" applyBorder="1" applyAlignment="1">
      <alignment horizontal="distributed" vertical="center" indent="2" shrinkToFit="1"/>
    </xf>
    <xf numFmtId="0" fontId="3" fillId="0" borderId="28" xfId="0" applyFont="1" applyBorder="1" applyAlignment="1">
      <alignment horizontal="distributed" vertical="center" wrapText="1" indent="1"/>
    </xf>
    <xf numFmtId="0" fontId="3" fillId="0" borderId="19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indent="3"/>
    </xf>
    <xf numFmtId="0" fontId="3" fillId="0" borderId="23" xfId="0" applyFont="1" applyFill="1" applyBorder="1" applyAlignment="1">
      <alignment horizontal="distributed" vertical="center" indent="3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horizontal="distributed" vertical="center" indent="15"/>
    </xf>
    <xf numFmtId="0" fontId="14" fillId="0" borderId="26" xfId="0" applyFont="1" applyFill="1" applyBorder="1" applyAlignment="1">
      <alignment horizontal="distributed" vertical="center" indent="15"/>
    </xf>
    <xf numFmtId="0" fontId="14" fillId="0" borderId="10" xfId="0" applyFont="1" applyFill="1" applyBorder="1" applyAlignment="1">
      <alignment horizontal="distributed" vertical="center" indent="15"/>
    </xf>
    <xf numFmtId="0" fontId="14" fillId="0" borderId="12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0" fontId="8" fillId="0" borderId="18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 wrapText="1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distributed" textRotation="255" wrapText="1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distributed" vertical="center"/>
    </xf>
    <xf numFmtId="0" fontId="3" fillId="0" borderId="18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179" fontId="16" fillId="0" borderId="24" xfId="0" applyNumberFormat="1" applyFont="1" applyFill="1" applyBorder="1" applyAlignment="1">
      <alignment horizontal="center" vertical="center"/>
    </xf>
    <xf numFmtId="179" fontId="16" fillId="0" borderId="18" xfId="0" applyNumberFormat="1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horizontal="right" vertical="center"/>
    </xf>
    <xf numFmtId="38" fontId="4" fillId="0" borderId="18" xfId="50" applyNumberFormat="1" applyFont="1" applyFill="1" applyBorder="1" applyAlignment="1">
      <alignment horizontal="right" vertical="center"/>
    </xf>
    <xf numFmtId="38" fontId="9" fillId="0" borderId="18" xfId="50" applyNumberFormat="1" applyFont="1" applyFill="1" applyBorder="1" applyAlignment="1">
      <alignment horizontal="right" vertical="center"/>
    </xf>
    <xf numFmtId="187" fontId="4" fillId="0" borderId="0" xfId="50" applyNumberFormat="1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17" xfId="50" applyFont="1" applyFill="1" applyBorder="1" applyAlignment="1">
      <alignment horizontal="right" vertical="center"/>
    </xf>
    <xf numFmtId="38" fontId="4" fillId="0" borderId="15" xfId="50" applyFont="1" applyBorder="1" applyAlignment="1">
      <alignment horizontal="right" vertical="center"/>
    </xf>
    <xf numFmtId="38" fontId="4" fillId="0" borderId="0" xfId="50" applyFont="1" applyBorder="1" applyAlignment="1">
      <alignment horizontal="right" vertical="center"/>
    </xf>
    <xf numFmtId="38" fontId="9" fillId="0" borderId="0" xfId="50" applyFont="1" applyBorder="1" applyAlignment="1">
      <alignment horizontal="right" vertical="center"/>
    </xf>
    <xf numFmtId="38" fontId="9" fillId="0" borderId="17" xfId="50" applyFont="1" applyBorder="1" applyAlignment="1">
      <alignment horizontal="right" vertical="center"/>
    </xf>
    <xf numFmtId="38" fontId="4" fillId="0" borderId="22" xfId="50" applyFont="1" applyBorder="1" applyAlignment="1">
      <alignment horizontal="right" vertical="center"/>
    </xf>
    <xf numFmtId="38" fontId="4" fillId="0" borderId="21" xfId="50" applyFont="1" applyBorder="1" applyAlignment="1">
      <alignment horizontal="right" vertical="center"/>
    </xf>
    <xf numFmtId="38" fontId="9" fillId="0" borderId="21" xfId="50" applyFont="1" applyBorder="1" applyAlignment="1">
      <alignment horizontal="right" vertical="center"/>
    </xf>
    <xf numFmtId="38" fontId="9" fillId="0" borderId="20" xfId="5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28575</xdr:rowOff>
    </xdr:from>
    <xdr:to>
      <xdr:col>1</xdr:col>
      <xdr:colOff>47625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90500" y="1066800"/>
          <a:ext cx="95250" cy="2819400"/>
        </a:xfrm>
        <a:prstGeom prst="leftBrace">
          <a:avLst>
            <a:gd name="adj" fmla="val 3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13</xdr:row>
      <xdr:rowOff>9525</xdr:rowOff>
    </xdr:from>
    <xdr:to>
      <xdr:col>2</xdr:col>
      <xdr:colOff>9525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85800" y="3876675"/>
          <a:ext cx="133350" cy="933450"/>
        </a:xfrm>
        <a:prstGeom prst="leftBrace">
          <a:avLst>
            <a:gd name="adj" fmla="val -21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9525</xdr:rowOff>
    </xdr:from>
    <xdr:to>
      <xdr:col>2</xdr:col>
      <xdr:colOff>9525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5800" y="4819650"/>
          <a:ext cx="133350" cy="933450"/>
        </a:xfrm>
        <a:prstGeom prst="leftBrace">
          <a:avLst>
            <a:gd name="adj" fmla="val -21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9525</xdr:rowOff>
    </xdr:from>
    <xdr:to>
      <xdr:col>2</xdr:col>
      <xdr:colOff>19050</xdr:colOff>
      <xdr:row>22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95325" y="5762625"/>
          <a:ext cx="133350" cy="942975"/>
        </a:xfrm>
        <a:prstGeom prst="leftBrace">
          <a:avLst>
            <a:gd name="adj" fmla="val -21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10</xdr:row>
      <xdr:rowOff>9525</xdr:rowOff>
    </xdr:from>
    <xdr:to>
      <xdr:col>2</xdr:col>
      <xdr:colOff>9525</xdr:colOff>
      <xdr:row>13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85800" y="2933700"/>
          <a:ext cx="133350" cy="933450"/>
        </a:xfrm>
        <a:prstGeom prst="leftBrace">
          <a:avLst>
            <a:gd name="adj" fmla="val -21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19050</xdr:colOff>
      <xdr:row>9</xdr:row>
      <xdr:rowOff>304800</xdr:rowOff>
    </xdr:to>
    <xdr:sp>
      <xdr:nvSpPr>
        <xdr:cNvPr id="6" name="AutoShape 6"/>
        <xdr:cNvSpPr>
          <a:spLocks/>
        </xdr:cNvSpPr>
      </xdr:nvSpPr>
      <xdr:spPr>
        <a:xfrm>
          <a:off x="695325" y="1981200"/>
          <a:ext cx="133350" cy="933450"/>
        </a:xfrm>
        <a:prstGeom prst="leftBrace">
          <a:avLst>
            <a:gd name="adj" fmla="val -21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4</xdr:row>
      <xdr:rowOff>9525</xdr:rowOff>
    </xdr:from>
    <xdr:to>
      <xdr:col>1</xdr:col>
      <xdr:colOff>552450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33425" y="1047750"/>
          <a:ext cx="57150" cy="933450"/>
        </a:xfrm>
        <a:prstGeom prst="leftBrace">
          <a:avLst>
            <a:gd name="adj" fmla="val -34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9525</xdr:rowOff>
    </xdr:from>
    <xdr:to>
      <xdr:col>1</xdr:col>
      <xdr:colOff>38100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4819650"/>
          <a:ext cx="95250" cy="1876425"/>
        </a:xfrm>
        <a:prstGeom prst="leftBrace">
          <a:avLst>
            <a:gd name="adj" fmla="val 37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0</xdr:rowOff>
    </xdr:from>
    <xdr:to>
      <xdr:col>1</xdr:col>
      <xdr:colOff>28575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0500" y="819150"/>
          <a:ext cx="152400" cy="3314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16</xdr:row>
      <xdr:rowOff>0</xdr:rowOff>
    </xdr:from>
    <xdr:to>
      <xdr:col>1</xdr:col>
      <xdr:colOff>28575</xdr:colOff>
      <xdr:row>18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190500" y="4133850"/>
          <a:ext cx="15240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19</xdr:row>
      <xdr:rowOff>0</xdr:rowOff>
    </xdr:from>
    <xdr:to>
      <xdr:col>1</xdr:col>
      <xdr:colOff>19050</xdr:colOff>
      <xdr:row>25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90500" y="4962525"/>
          <a:ext cx="142875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9525</xdr:rowOff>
    </xdr:from>
    <xdr:to>
      <xdr:col>3</xdr:col>
      <xdr:colOff>9525</xdr:colOff>
      <xdr:row>7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085850" y="828675"/>
          <a:ext cx="47625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7</xdr:row>
      <xdr:rowOff>28575</xdr:rowOff>
    </xdr:from>
    <xdr:to>
      <xdr:col>3</xdr:col>
      <xdr:colOff>9525</xdr:colOff>
      <xdr:row>10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085850" y="1676400"/>
          <a:ext cx="47625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9525</xdr:rowOff>
    </xdr:from>
    <xdr:to>
      <xdr:col>3</xdr:col>
      <xdr:colOff>9525</xdr:colOff>
      <xdr:row>13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1085850" y="2486025"/>
          <a:ext cx="47625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13</xdr:row>
      <xdr:rowOff>19050</xdr:rowOff>
    </xdr:from>
    <xdr:to>
      <xdr:col>3</xdr:col>
      <xdr:colOff>28575</xdr:colOff>
      <xdr:row>16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85850" y="3324225"/>
          <a:ext cx="66675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16</xdr:row>
      <xdr:rowOff>9525</xdr:rowOff>
    </xdr:from>
    <xdr:to>
      <xdr:col>3</xdr:col>
      <xdr:colOff>47625</xdr:colOff>
      <xdr:row>18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1066800" y="4143375"/>
          <a:ext cx="104775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19</xdr:row>
      <xdr:rowOff>9525</xdr:rowOff>
    </xdr:from>
    <xdr:to>
      <xdr:col>3</xdr:col>
      <xdr:colOff>38100</xdr:colOff>
      <xdr:row>21</xdr:row>
      <xdr:rowOff>247650</xdr:rowOff>
    </xdr:to>
    <xdr:sp>
      <xdr:nvSpPr>
        <xdr:cNvPr id="9" name="AutoShape 9"/>
        <xdr:cNvSpPr>
          <a:spLocks/>
        </xdr:cNvSpPr>
      </xdr:nvSpPr>
      <xdr:spPr>
        <a:xfrm>
          <a:off x="1076325" y="4972050"/>
          <a:ext cx="8572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22</xdr:row>
      <xdr:rowOff>19050</xdr:rowOff>
    </xdr:from>
    <xdr:to>
      <xdr:col>3</xdr:col>
      <xdr:colOff>28575</xdr:colOff>
      <xdr:row>24</xdr:row>
      <xdr:rowOff>266700</xdr:rowOff>
    </xdr:to>
    <xdr:sp>
      <xdr:nvSpPr>
        <xdr:cNvPr id="10" name="AutoShape 10"/>
        <xdr:cNvSpPr>
          <a:spLocks/>
        </xdr:cNvSpPr>
      </xdr:nvSpPr>
      <xdr:spPr>
        <a:xfrm>
          <a:off x="1085850" y="5810250"/>
          <a:ext cx="66675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25</xdr:row>
      <xdr:rowOff>9525</xdr:rowOff>
    </xdr:from>
    <xdr:to>
      <xdr:col>3</xdr:col>
      <xdr:colOff>28575</xdr:colOff>
      <xdr:row>28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057275" y="6629400"/>
          <a:ext cx="952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31</xdr:row>
      <xdr:rowOff>28575</xdr:rowOff>
    </xdr:from>
    <xdr:to>
      <xdr:col>3</xdr:col>
      <xdr:colOff>0</xdr:colOff>
      <xdr:row>34</xdr:row>
      <xdr:rowOff>266700</xdr:rowOff>
    </xdr:to>
    <xdr:sp>
      <xdr:nvSpPr>
        <xdr:cNvPr id="12" name="AutoShape 12"/>
        <xdr:cNvSpPr>
          <a:spLocks/>
        </xdr:cNvSpPr>
      </xdr:nvSpPr>
      <xdr:spPr>
        <a:xfrm>
          <a:off x="1057275" y="8305800"/>
          <a:ext cx="666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31</xdr:row>
      <xdr:rowOff>19050</xdr:rowOff>
    </xdr:from>
    <xdr:to>
      <xdr:col>1</xdr:col>
      <xdr:colOff>47625</xdr:colOff>
      <xdr:row>36</xdr:row>
      <xdr:rowOff>257175</xdr:rowOff>
    </xdr:to>
    <xdr:sp>
      <xdr:nvSpPr>
        <xdr:cNvPr id="13" name="AutoShape 13"/>
        <xdr:cNvSpPr>
          <a:spLocks/>
        </xdr:cNvSpPr>
      </xdr:nvSpPr>
      <xdr:spPr>
        <a:xfrm>
          <a:off x="190500" y="8296275"/>
          <a:ext cx="171450" cy="1724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0</xdr:rowOff>
    </xdr:from>
    <xdr:to>
      <xdr:col>2</xdr:col>
      <xdr:colOff>38100</xdr:colOff>
      <xdr:row>13</xdr:row>
      <xdr:rowOff>28575</xdr:rowOff>
    </xdr:to>
    <xdr:sp>
      <xdr:nvSpPr>
        <xdr:cNvPr id="14" name="AutoShape 14"/>
        <xdr:cNvSpPr>
          <a:spLocks/>
        </xdr:cNvSpPr>
      </xdr:nvSpPr>
      <xdr:spPr>
        <a:xfrm>
          <a:off x="514350" y="1647825"/>
          <a:ext cx="152400" cy="1685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1.125" style="8" customWidth="1"/>
    <col min="2" max="21" width="10.125" style="8" customWidth="1"/>
    <col min="22" max="16384" width="9.00390625" style="8" customWidth="1"/>
  </cols>
  <sheetData>
    <row r="1" ht="18" customHeight="1"/>
    <row r="2" ht="28.5">
      <c r="A2" s="7" t="s">
        <v>108</v>
      </c>
    </row>
    <row r="3" spans="1:9" s="30" customFormat="1" ht="21.75" customHeight="1" thickBot="1">
      <c r="A3" s="29" t="s">
        <v>323</v>
      </c>
      <c r="I3" s="26" t="s">
        <v>109</v>
      </c>
    </row>
    <row r="4" spans="1:21" s="120" customFormat="1" ht="20.25" customHeight="1" thickTop="1">
      <c r="A4" s="271" t="s">
        <v>110</v>
      </c>
      <c r="B4" s="273" t="s">
        <v>111</v>
      </c>
      <c r="C4" s="274"/>
      <c r="D4" s="274"/>
      <c r="E4" s="262" t="s">
        <v>112</v>
      </c>
      <c r="F4" s="262"/>
      <c r="G4" s="262"/>
      <c r="H4" s="262"/>
      <c r="I4" s="262"/>
      <c r="J4" s="259" t="s">
        <v>113</v>
      </c>
      <c r="K4" s="260"/>
      <c r="L4" s="260"/>
      <c r="M4" s="260"/>
      <c r="N4" s="260"/>
      <c r="O4" s="260"/>
      <c r="P4" s="260"/>
      <c r="Q4" s="261"/>
      <c r="R4" s="262" t="s">
        <v>114</v>
      </c>
      <c r="S4" s="262"/>
      <c r="T4" s="262"/>
      <c r="U4" s="263"/>
    </row>
    <row r="5" spans="1:21" s="120" customFormat="1" ht="20.25" customHeight="1">
      <c r="A5" s="272"/>
      <c r="B5" s="275" t="s">
        <v>115</v>
      </c>
      <c r="C5" s="264" t="s">
        <v>116</v>
      </c>
      <c r="D5" s="264" t="s">
        <v>117</v>
      </c>
      <c r="E5" s="267" t="s">
        <v>298</v>
      </c>
      <c r="F5" s="268" t="s">
        <v>118</v>
      </c>
      <c r="G5" s="268"/>
      <c r="H5" s="269" t="s">
        <v>131</v>
      </c>
      <c r="I5" s="270"/>
      <c r="J5" s="256" t="s">
        <v>119</v>
      </c>
      <c r="K5" s="257"/>
      <c r="L5" s="257"/>
      <c r="M5" s="258"/>
      <c r="N5" s="256" t="s">
        <v>120</v>
      </c>
      <c r="O5" s="257"/>
      <c r="P5" s="257"/>
      <c r="Q5" s="258"/>
      <c r="R5" s="264" t="s">
        <v>121</v>
      </c>
      <c r="S5" s="256" t="s">
        <v>122</v>
      </c>
      <c r="T5" s="258"/>
      <c r="U5" s="265" t="s">
        <v>299</v>
      </c>
    </row>
    <row r="6" spans="1:21" ht="27">
      <c r="A6" s="272"/>
      <c r="B6" s="276"/>
      <c r="C6" s="264"/>
      <c r="D6" s="264"/>
      <c r="E6" s="264"/>
      <c r="F6" s="10" t="s">
        <v>8</v>
      </c>
      <c r="G6" s="10" t="s">
        <v>123</v>
      </c>
      <c r="H6" s="10" t="s">
        <v>8</v>
      </c>
      <c r="I6" s="10" t="s">
        <v>123</v>
      </c>
      <c r="J6" s="11" t="s">
        <v>124</v>
      </c>
      <c r="K6" s="12" t="s">
        <v>132</v>
      </c>
      <c r="L6" s="11" t="s">
        <v>133</v>
      </c>
      <c r="M6" s="11" t="s">
        <v>125</v>
      </c>
      <c r="N6" s="11" t="s">
        <v>126</v>
      </c>
      <c r="O6" s="11" t="s">
        <v>134</v>
      </c>
      <c r="P6" s="11" t="s">
        <v>127</v>
      </c>
      <c r="Q6" s="13" t="s">
        <v>128</v>
      </c>
      <c r="R6" s="264"/>
      <c r="S6" s="11" t="s">
        <v>129</v>
      </c>
      <c r="T6" s="11" t="s">
        <v>130</v>
      </c>
      <c r="U6" s="266"/>
    </row>
    <row r="7" spans="1:21" s="25" customFormat="1" ht="22.5" customHeight="1">
      <c r="A7" s="51" t="s">
        <v>324</v>
      </c>
      <c r="B7" s="194">
        <v>10863.2</v>
      </c>
      <c r="C7" s="195">
        <v>6406</v>
      </c>
      <c r="D7" s="195">
        <v>4457.3</v>
      </c>
      <c r="E7" s="195">
        <v>10694.8</v>
      </c>
      <c r="F7" s="196">
        <v>7559</v>
      </c>
      <c r="G7" s="195">
        <v>124.5</v>
      </c>
      <c r="H7" s="196">
        <v>164</v>
      </c>
      <c r="I7" s="195">
        <v>43.9</v>
      </c>
      <c r="J7" s="195">
        <v>6.2</v>
      </c>
      <c r="K7" s="195">
        <v>75.9</v>
      </c>
      <c r="L7" s="195">
        <v>2289.9</v>
      </c>
      <c r="M7" s="195">
        <v>4034</v>
      </c>
      <c r="N7" s="195">
        <v>88.2</v>
      </c>
      <c r="O7" s="195">
        <v>428.9</v>
      </c>
      <c r="P7" s="195">
        <v>3940.2</v>
      </c>
      <c r="Q7" s="195">
        <v>1881.5</v>
      </c>
      <c r="R7" s="195">
        <v>1792.8</v>
      </c>
      <c r="S7" s="195">
        <v>1357</v>
      </c>
      <c r="T7" s="195">
        <v>1624.2</v>
      </c>
      <c r="U7" s="195">
        <v>6089.2</v>
      </c>
    </row>
    <row r="8" spans="1:21" s="25" customFormat="1" ht="22.5" customHeight="1">
      <c r="A8" s="51">
        <v>19</v>
      </c>
      <c r="B8" s="194">
        <v>10886.4</v>
      </c>
      <c r="C8" s="195">
        <v>6458.2</v>
      </c>
      <c r="D8" s="195">
        <v>4428.1</v>
      </c>
      <c r="E8" s="195">
        <v>10714.7</v>
      </c>
      <c r="F8" s="196">
        <v>7606</v>
      </c>
      <c r="G8" s="195">
        <v>127.6</v>
      </c>
      <c r="H8" s="196">
        <v>166</v>
      </c>
      <c r="I8" s="195">
        <v>44.1</v>
      </c>
      <c r="J8" s="195">
        <v>6.8</v>
      </c>
      <c r="K8" s="195">
        <v>83.9</v>
      </c>
      <c r="L8" s="195">
        <v>2312.7</v>
      </c>
      <c r="M8" s="195">
        <v>4054.7</v>
      </c>
      <c r="N8" s="195">
        <v>86.8</v>
      </c>
      <c r="O8" s="195">
        <v>424</v>
      </c>
      <c r="P8" s="195">
        <v>3917.3</v>
      </c>
      <c r="Q8" s="195">
        <v>1890.4</v>
      </c>
      <c r="R8" s="195">
        <v>1775.5</v>
      </c>
      <c r="S8" s="195">
        <v>1317.8</v>
      </c>
      <c r="T8" s="195">
        <v>1674.3</v>
      </c>
      <c r="U8" s="195">
        <v>6118.8</v>
      </c>
    </row>
    <row r="9" spans="1:21" s="25" customFormat="1" ht="22.5" customHeight="1">
      <c r="A9" s="51">
        <v>20</v>
      </c>
      <c r="B9" s="194">
        <v>10930.8</v>
      </c>
      <c r="C9" s="195">
        <v>6629.1</v>
      </c>
      <c r="D9" s="195">
        <v>4301.8</v>
      </c>
      <c r="E9" s="195">
        <v>10752.7</v>
      </c>
      <c r="F9" s="196">
        <v>7646</v>
      </c>
      <c r="G9" s="195">
        <v>129.5</v>
      </c>
      <c r="H9" s="196">
        <v>170</v>
      </c>
      <c r="I9" s="195">
        <v>48.6</v>
      </c>
      <c r="J9" s="195">
        <v>8.6</v>
      </c>
      <c r="K9" s="195">
        <v>86.2</v>
      </c>
      <c r="L9" s="195">
        <v>2364.2</v>
      </c>
      <c r="M9" s="195">
        <v>4170</v>
      </c>
      <c r="N9" s="195">
        <v>89.1</v>
      </c>
      <c r="O9" s="195">
        <v>413.2</v>
      </c>
      <c r="P9" s="195">
        <v>3799.4</v>
      </c>
      <c r="Q9" s="195">
        <v>1843.9</v>
      </c>
      <c r="R9" s="195">
        <v>1746.8</v>
      </c>
      <c r="S9" s="195">
        <v>1271.7</v>
      </c>
      <c r="T9" s="195">
        <v>1706.1</v>
      </c>
      <c r="U9" s="195">
        <v>6206.2</v>
      </c>
    </row>
    <row r="10" spans="1:21" s="101" customFormat="1" ht="22.5" customHeight="1">
      <c r="A10" s="197">
        <v>21</v>
      </c>
      <c r="B10" s="198">
        <v>10958.7</v>
      </c>
      <c r="C10" s="199">
        <v>6681.5</v>
      </c>
      <c r="D10" s="199">
        <v>4277.3</v>
      </c>
      <c r="E10" s="199">
        <v>10779.1</v>
      </c>
      <c r="F10" s="200">
        <v>7690</v>
      </c>
      <c r="G10" s="199">
        <v>130.9</v>
      </c>
      <c r="H10" s="200">
        <v>170</v>
      </c>
      <c r="I10" s="199">
        <v>48.7</v>
      </c>
      <c r="J10" s="199">
        <v>8.8</v>
      </c>
      <c r="K10" s="199">
        <v>99.6</v>
      </c>
      <c r="L10" s="199">
        <v>2384.8</v>
      </c>
      <c r="M10" s="199">
        <v>4188.2</v>
      </c>
      <c r="N10" s="199">
        <v>88.3</v>
      </c>
      <c r="O10" s="199">
        <v>410.9</v>
      </c>
      <c r="P10" s="199">
        <v>3778.1</v>
      </c>
      <c r="Q10" s="199">
        <v>1847.8</v>
      </c>
      <c r="R10" s="199">
        <v>1736.3</v>
      </c>
      <c r="S10" s="199">
        <v>1262.3</v>
      </c>
      <c r="T10" s="199">
        <v>1726.2</v>
      </c>
      <c r="U10" s="199">
        <v>6233.9</v>
      </c>
    </row>
    <row r="11" spans="1:21" s="25" customFormat="1" ht="22.5" customHeight="1">
      <c r="A11" s="55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</row>
    <row r="12" spans="1:21" s="25" customFormat="1" ht="22.5" customHeight="1">
      <c r="A12" s="202" t="s">
        <v>1</v>
      </c>
      <c r="B12" s="203">
        <v>101.8</v>
      </c>
      <c r="C12" s="203">
        <v>101.8</v>
      </c>
      <c r="D12" s="204" t="s">
        <v>0</v>
      </c>
      <c r="E12" s="203">
        <v>93.2</v>
      </c>
      <c r="F12" s="205">
        <v>86</v>
      </c>
      <c r="G12" s="203">
        <v>5.2</v>
      </c>
      <c r="H12" s="205">
        <v>4</v>
      </c>
      <c r="I12" s="203">
        <v>3.4</v>
      </c>
      <c r="J12" s="204" t="s">
        <v>0</v>
      </c>
      <c r="K12" s="203">
        <v>27.3</v>
      </c>
      <c r="L12" s="203">
        <v>74.5</v>
      </c>
      <c r="M12" s="204" t="s">
        <v>0</v>
      </c>
      <c r="N12" s="204" t="s">
        <v>0</v>
      </c>
      <c r="O12" s="204" t="s">
        <v>0</v>
      </c>
      <c r="P12" s="204" t="s">
        <v>0</v>
      </c>
      <c r="Q12" s="204" t="s">
        <v>0</v>
      </c>
      <c r="R12" s="204" t="s">
        <v>0</v>
      </c>
      <c r="S12" s="203">
        <v>0.4</v>
      </c>
      <c r="T12" s="203">
        <v>101.5</v>
      </c>
      <c r="U12" s="204" t="s">
        <v>0</v>
      </c>
    </row>
    <row r="13" spans="1:21" s="25" customFormat="1" ht="22.5" customHeight="1">
      <c r="A13" s="191">
        <v>52</v>
      </c>
      <c r="B13" s="203">
        <v>91.3</v>
      </c>
      <c r="C13" s="203">
        <v>91.3</v>
      </c>
      <c r="D13" s="204" t="s">
        <v>0</v>
      </c>
      <c r="E13" s="203">
        <v>82.8</v>
      </c>
      <c r="F13" s="205">
        <v>83</v>
      </c>
      <c r="G13" s="203">
        <v>5.8</v>
      </c>
      <c r="H13" s="205">
        <v>6</v>
      </c>
      <c r="I13" s="203">
        <v>2.6</v>
      </c>
      <c r="J13" s="204" t="s">
        <v>0</v>
      </c>
      <c r="K13" s="203">
        <v>13</v>
      </c>
      <c r="L13" s="203">
        <v>78.3</v>
      </c>
      <c r="M13" s="204" t="s">
        <v>0</v>
      </c>
      <c r="N13" s="204" t="s">
        <v>0</v>
      </c>
      <c r="O13" s="204" t="s">
        <v>0</v>
      </c>
      <c r="P13" s="204" t="s">
        <v>0</v>
      </c>
      <c r="Q13" s="204" t="s">
        <v>0</v>
      </c>
      <c r="R13" s="204" t="s">
        <v>0</v>
      </c>
      <c r="S13" s="203">
        <v>3.1</v>
      </c>
      <c r="T13" s="203">
        <v>88.2</v>
      </c>
      <c r="U13" s="204" t="s">
        <v>0</v>
      </c>
    </row>
    <row r="14" spans="1:21" s="25" customFormat="1" ht="22.5" customHeight="1">
      <c r="A14" s="191">
        <v>137</v>
      </c>
      <c r="B14" s="203">
        <v>35</v>
      </c>
      <c r="C14" s="203">
        <v>35</v>
      </c>
      <c r="D14" s="204" t="s">
        <v>0</v>
      </c>
      <c r="E14" s="203">
        <v>31.5</v>
      </c>
      <c r="F14" s="205">
        <v>31</v>
      </c>
      <c r="G14" s="203">
        <v>0.6</v>
      </c>
      <c r="H14" s="205">
        <v>3</v>
      </c>
      <c r="I14" s="203">
        <v>2.9</v>
      </c>
      <c r="J14" s="203">
        <v>0.4</v>
      </c>
      <c r="K14" s="203">
        <v>2.7</v>
      </c>
      <c r="L14" s="203">
        <v>29.7</v>
      </c>
      <c r="M14" s="203">
        <v>2.2</v>
      </c>
      <c r="N14" s="204" t="s">
        <v>0</v>
      </c>
      <c r="O14" s="204" t="s">
        <v>0</v>
      </c>
      <c r="P14" s="204" t="s">
        <v>0</v>
      </c>
      <c r="Q14" s="204" t="s">
        <v>0</v>
      </c>
      <c r="R14" s="204" t="s">
        <v>0</v>
      </c>
      <c r="S14" s="203">
        <v>3.9</v>
      </c>
      <c r="T14" s="203">
        <v>29.2</v>
      </c>
      <c r="U14" s="203">
        <v>1.9</v>
      </c>
    </row>
    <row r="15" spans="1:21" s="25" customFormat="1" ht="22.5" customHeight="1">
      <c r="A15" s="191">
        <v>138</v>
      </c>
      <c r="B15" s="206">
        <v>28.1</v>
      </c>
      <c r="C15" s="207">
        <v>28.1</v>
      </c>
      <c r="D15" s="204" t="s">
        <v>0</v>
      </c>
      <c r="E15" s="207">
        <v>25.5</v>
      </c>
      <c r="F15" s="204">
        <v>15</v>
      </c>
      <c r="G15" s="208">
        <v>0.3</v>
      </c>
      <c r="H15" s="204">
        <v>1</v>
      </c>
      <c r="I15" s="208">
        <v>2.3</v>
      </c>
      <c r="J15" s="204" t="s">
        <v>0</v>
      </c>
      <c r="K15" s="208">
        <v>0.3</v>
      </c>
      <c r="L15" s="207">
        <v>27.7</v>
      </c>
      <c r="M15" s="204" t="s">
        <v>0</v>
      </c>
      <c r="N15" s="204" t="s">
        <v>0</v>
      </c>
      <c r="O15" s="204" t="s">
        <v>0</v>
      </c>
      <c r="P15" s="204" t="s">
        <v>0</v>
      </c>
      <c r="Q15" s="204" t="s">
        <v>0</v>
      </c>
      <c r="R15" s="204" t="s">
        <v>0</v>
      </c>
      <c r="S15" s="207" t="s">
        <v>0</v>
      </c>
      <c r="T15" s="207">
        <v>28.1</v>
      </c>
      <c r="U15" s="204" t="s">
        <v>0</v>
      </c>
    </row>
    <row r="16" spans="1:21" s="25" customFormat="1" ht="22.5" customHeight="1">
      <c r="A16" s="191">
        <v>139</v>
      </c>
      <c r="B16" s="206">
        <v>93.9</v>
      </c>
      <c r="C16" s="207">
        <v>89.9</v>
      </c>
      <c r="D16" s="207">
        <v>19.3</v>
      </c>
      <c r="E16" s="207">
        <v>89.9</v>
      </c>
      <c r="F16" s="204">
        <v>70</v>
      </c>
      <c r="G16" s="207">
        <v>2.9</v>
      </c>
      <c r="H16" s="204">
        <v>4</v>
      </c>
      <c r="I16" s="207">
        <v>1.1</v>
      </c>
      <c r="J16" s="208">
        <v>0</v>
      </c>
      <c r="K16" s="207">
        <v>9.4</v>
      </c>
      <c r="L16" s="207">
        <v>62.6</v>
      </c>
      <c r="M16" s="207">
        <v>2.7</v>
      </c>
      <c r="N16" s="207">
        <v>5.4</v>
      </c>
      <c r="O16" s="207">
        <v>12.8</v>
      </c>
      <c r="P16" s="207">
        <v>1.1</v>
      </c>
      <c r="Q16" s="204" t="s">
        <v>0</v>
      </c>
      <c r="R16" s="204" t="s">
        <v>0</v>
      </c>
      <c r="S16" s="207">
        <v>1.5</v>
      </c>
      <c r="T16" s="207">
        <v>65.2</v>
      </c>
      <c r="U16" s="207">
        <v>27.2</v>
      </c>
    </row>
    <row r="17" spans="1:21" s="25" customFormat="1" ht="22.5" customHeight="1">
      <c r="A17" s="191">
        <v>140</v>
      </c>
      <c r="B17" s="206">
        <v>80.5</v>
      </c>
      <c r="C17" s="207">
        <v>66</v>
      </c>
      <c r="D17" s="207">
        <v>14.5</v>
      </c>
      <c r="E17" s="207">
        <v>67.7</v>
      </c>
      <c r="F17" s="204">
        <v>98</v>
      </c>
      <c r="G17" s="207">
        <v>5.4</v>
      </c>
      <c r="H17" s="204">
        <v>6</v>
      </c>
      <c r="I17" s="207">
        <v>7.3</v>
      </c>
      <c r="J17" s="207">
        <v>0.7</v>
      </c>
      <c r="K17" s="207">
        <v>1.9</v>
      </c>
      <c r="L17" s="207">
        <v>61.4</v>
      </c>
      <c r="M17" s="207">
        <v>2</v>
      </c>
      <c r="N17" s="207">
        <v>1.1</v>
      </c>
      <c r="O17" s="207">
        <v>6.6</v>
      </c>
      <c r="P17" s="207">
        <v>6.8</v>
      </c>
      <c r="Q17" s="207">
        <v>5.9</v>
      </c>
      <c r="R17" s="204" t="s">
        <v>0</v>
      </c>
      <c r="S17" s="207">
        <v>7</v>
      </c>
      <c r="T17" s="207">
        <v>59.6</v>
      </c>
      <c r="U17" s="207">
        <v>13.9</v>
      </c>
    </row>
    <row r="18" spans="1:21" s="25" customFormat="1" ht="22.5" customHeight="1">
      <c r="A18" s="191">
        <v>141</v>
      </c>
      <c r="B18" s="206">
        <v>33.4</v>
      </c>
      <c r="C18" s="207">
        <v>30.8</v>
      </c>
      <c r="D18" s="207">
        <v>2.6</v>
      </c>
      <c r="E18" s="207">
        <v>32</v>
      </c>
      <c r="F18" s="204">
        <v>25</v>
      </c>
      <c r="G18" s="207">
        <v>0.8</v>
      </c>
      <c r="H18" s="204">
        <v>1</v>
      </c>
      <c r="I18" s="207">
        <v>0.6</v>
      </c>
      <c r="J18" s="207">
        <v>0.3</v>
      </c>
      <c r="K18" s="207">
        <v>0.3</v>
      </c>
      <c r="L18" s="207">
        <v>29.2</v>
      </c>
      <c r="M18" s="207">
        <v>1</v>
      </c>
      <c r="N18" s="207">
        <v>1</v>
      </c>
      <c r="O18" s="207">
        <v>1.6</v>
      </c>
      <c r="P18" s="204" t="s">
        <v>0</v>
      </c>
      <c r="Q18" s="204" t="s">
        <v>0</v>
      </c>
      <c r="R18" s="204" t="s">
        <v>0</v>
      </c>
      <c r="S18" s="207">
        <v>1</v>
      </c>
      <c r="T18" s="207">
        <v>30.9</v>
      </c>
      <c r="U18" s="207">
        <v>1.5</v>
      </c>
    </row>
    <row r="19" spans="1:21" s="25" customFormat="1" ht="22.5" customHeight="1">
      <c r="A19" s="191">
        <v>300</v>
      </c>
      <c r="B19" s="206">
        <v>26</v>
      </c>
      <c r="C19" s="207">
        <v>25.6</v>
      </c>
      <c r="D19" s="207">
        <v>0.4</v>
      </c>
      <c r="E19" s="207">
        <v>22.1</v>
      </c>
      <c r="F19" s="204">
        <v>27</v>
      </c>
      <c r="G19" s="207">
        <v>1.5</v>
      </c>
      <c r="H19" s="204">
        <v>11</v>
      </c>
      <c r="I19" s="207">
        <v>2.4</v>
      </c>
      <c r="J19" s="209">
        <v>0</v>
      </c>
      <c r="K19" s="207">
        <v>0.1</v>
      </c>
      <c r="L19" s="207">
        <v>23.6</v>
      </c>
      <c r="M19" s="207">
        <v>1.8</v>
      </c>
      <c r="N19" s="207">
        <v>0.1</v>
      </c>
      <c r="O19" s="207">
        <v>0.2</v>
      </c>
      <c r="P19" s="207">
        <v>0.1</v>
      </c>
      <c r="Q19" s="204" t="s">
        <v>0</v>
      </c>
      <c r="R19" s="204" t="s">
        <v>0</v>
      </c>
      <c r="S19" s="207">
        <v>2.8</v>
      </c>
      <c r="T19" s="207">
        <v>23.2</v>
      </c>
      <c r="U19" s="204" t="s">
        <v>0</v>
      </c>
    </row>
    <row r="20" spans="1:21" s="25" customFormat="1" ht="22.5" customHeight="1">
      <c r="A20" s="191">
        <v>358</v>
      </c>
      <c r="B20" s="206">
        <v>28</v>
      </c>
      <c r="C20" s="207">
        <v>28</v>
      </c>
      <c r="D20" s="204" t="s">
        <v>0</v>
      </c>
      <c r="E20" s="207">
        <v>24</v>
      </c>
      <c r="F20" s="204">
        <v>35</v>
      </c>
      <c r="G20" s="207">
        <v>1.2</v>
      </c>
      <c r="H20" s="204">
        <v>3</v>
      </c>
      <c r="I20" s="207">
        <v>2.8</v>
      </c>
      <c r="J20" s="207">
        <v>0.4</v>
      </c>
      <c r="K20" s="207">
        <v>1.1</v>
      </c>
      <c r="L20" s="207">
        <v>25.9</v>
      </c>
      <c r="M20" s="207">
        <v>0.7</v>
      </c>
      <c r="N20" s="204" t="s">
        <v>0</v>
      </c>
      <c r="O20" s="204" t="s">
        <v>0</v>
      </c>
      <c r="P20" s="204" t="s">
        <v>0</v>
      </c>
      <c r="Q20" s="204" t="s">
        <v>0</v>
      </c>
      <c r="R20" s="204" t="s">
        <v>0</v>
      </c>
      <c r="S20" s="207">
        <v>2.8</v>
      </c>
      <c r="T20" s="207">
        <v>25.2</v>
      </c>
      <c r="U20" s="204" t="s">
        <v>0</v>
      </c>
    </row>
    <row r="21" spans="1:21" s="25" customFormat="1" ht="22.5" customHeight="1">
      <c r="A21" s="191">
        <v>411</v>
      </c>
      <c r="B21" s="206">
        <v>66.8</v>
      </c>
      <c r="C21" s="207">
        <v>65.6</v>
      </c>
      <c r="D21" s="207">
        <v>1.2</v>
      </c>
      <c r="E21" s="207">
        <v>61.7</v>
      </c>
      <c r="F21" s="204">
        <v>96</v>
      </c>
      <c r="G21" s="207">
        <v>4.2</v>
      </c>
      <c r="H21" s="204">
        <v>6</v>
      </c>
      <c r="I21" s="207">
        <v>0.9</v>
      </c>
      <c r="J21" s="208">
        <v>0.1</v>
      </c>
      <c r="K21" s="207">
        <v>1.7</v>
      </c>
      <c r="L21" s="207">
        <v>52.1</v>
      </c>
      <c r="M21" s="207">
        <v>11.6</v>
      </c>
      <c r="N21" s="207">
        <v>0.3</v>
      </c>
      <c r="O21" s="207">
        <v>0.9</v>
      </c>
      <c r="P21" s="204" t="s">
        <v>0</v>
      </c>
      <c r="Q21" s="204" t="s">
        <v>0</v>
      </c>
      <c r="R21" s="204" t="s">
        <v>0</v>
      </c>
      <c r="S21" s="207">
        <v>0.5</v>
      </c>
      <c r="T21" s="207">
        <v>66.1</v>
      </c>
      <c r="U21" s="207">
        <v>0.1</v>
      </c>
    </row>
    <row r="22" spans="1:21" s="25" customFormat="1" ht="22.5" customHeight="1">
      <c r="A22" s="191">
        <v>413</v>
      </c>
      <c r="B22" s="206">
        <v>32.8</v>
      </c>
      <c r="C22" s="207">
        <v>30.6</v>
      </c>
      <c r="D22" s="207">
        <v>2.2</v>
      </c>
      <c r="E22" s="207">
        <v>31.5</v>
      </c>
      <c r="F22" s="204">
        <v>49</v>
      </c>
      <c r="G22" s="207">
        <v>0.9</v>
      </c>
      <c r="H22" s="204">
        <v>2</v>
      </c>
      <c r="I22" s="207">
        <v>0.3</v>
      </c>
      <c r="J22" s="204" t="s">
        <v>0</v>
      </c>
      <c r="K22" s="204" t="s">
        <v>0</v>
      </c>
      <c r="L22" s="207">
        <v>25.9</v>
      </c>
      <c r="M22" s="207">
        <v>4.8</v>
      </c>
      <c r="N22" s="207">
        <v>1.2</v>
      </c>
      <c r="O22" s="207">
        <v>0.8</v>
      </c>
      <c r="P22" s="207">
        <v>0.2</v>
      </c>
      <c r="Q22" s="204" t="s">
        <v>0</v>
      </c>
      <c r="R22" s="204" t="s">
        <v>0</v>
      </c>
      <c r="S22" s="207">
        <v>3</v>
      </c>
      <c r="T22" s="207">
        <v>27.8</v>
      </c>
      <c r="U22" s="207">
        <v>2</v>
      </c>
    </row>
    <row r="23" spans="1:21" s="25" customFormat="1" ht="22.5" customHeight="1">
      <c r="A23" s="191">
        <v>469</v>
      </c>
      <c r="B23" s="206">
        <v>2.6</v>
      </c>
      <c r="C23" s="207">
        <v>2.6</v>
      </c>
      <c r="D23" s="204" t="s">
        <v>0</v>
      </c>
      <c r="E23" s="207">
        <v>2.4</v>
      </c>
      <c r="F23" s="204">
        <v>2</v>
      </c>
      <c r="G23" s="207">
        <v>0.3</v>
      </c>
      <c r="H23" s="204" t="s">
        <v>0</v>
      </c>
      <c r="I23" s="204" t="s">
        <v>0</v>
      </c>
      <c r="J23" s="204" t="s">
        <v>0</v>
      </c>
      <c r="K23" s="208">
        <v>0</v>
      </c>
      <c r="L23" s="207">
        <v>2.2</v>
      </c>
      <c r="M23" s="207">
        <v>0.4</v>
      </c>
      <c r="N23" s="204" t="s">
        <v>0</v>
      </c>
      <c r="O23" s="204" t="s">
        <v>0</v>
      </c>
      <c r="P23" s="204" t="s">
        <v>0</v>
      </c>
      <c r="Q23" s="204" t="s">
        <v>0</v>
      </c>
      <c r="R23" s="204" t="s">
        <v>0</v>
      </c>
      <c r="S23" s="207">
        <v>0.3</v>
      </c>
      <c r="T23" s="207">
        <v>2.4</v>
      </c>
      <c r="U23" s="208">
        <v>0</v>
      </c>
    </row>
    <row r="24" spans="1:21" s="25" customFormat="1" ht="22.5" customHeight="1">
      <c r="A24" s="42" t="s">
        <v>2</v>
      </c>
      <c r="B24" s="210">
        <v>620.2</v>
      </c>
      <c r="C24" s="211">
        <v>580.1</v>
      </c>
      <c r="D24" s="211">
        <v>40.1</v>
      </c>
      <c r="E24" s="211">
        <v>564.4</v>
      </c>
      <c r="F24" s="204">
        <v>616</v>
      </c>
      <c r="G24" s="211">
        <v>29.1</v>
      </c>
      <c r="H24" s="204">
        <v>46</v>
      </c>
      <c r="I24" s="211">
        <v>26.7</v>
      </c>
      <c r="J24" s="211">
        <v>1.9</v>
      </c>
      <c r="K24" s="211">
        <v>57.9</v>
      </c>
      <c r="L24" s="211">
        <v>493.1</v>
      </c>
      <c r="M24" s="211">
        <v>27.2</v>
      </c>
      <c r="N24" s="211">
        <v>9.1</v>
      </c>
      <c r="O24" s="211">
        <v>22.9</v>
      </c>
      <c r="P24" s="211">
        <v>8.2</v>
      </c>
      <c r="Q24" s="211">
        <v>5.9</v>
      </c>
      <c r="R24" s="204" t="s">
        <v>0</v>
      </c>
      <c r="S24" s="211">
        <v>26.2</v>
      </c>
      <c r="T24" s="211">
        <v>547.3</v>
      </c>
      <c r="U24" s="211">
        <v>46.7</v>
      </c>
    </row>
    <row r="25" spans="1:21" s="25" customFormat="1" ht="22.5" customHeight="1">
      <c r="A25" s="191" t="s">
        <v>3</v>
      </c>
      <c r="B25" s="210">
        <v>1441</v>
      </c>
      <c r="C25" s="211">
        <v>1091.6</v>
      </c>
      <c r="D25" s="211">
        <v>349.4</v>
      </c>
      <c r="E25" s="211">
        <v>1390.1</v>
      </c>
      <c r="F25" s="204">
        <v>1289</v>
      </c>
      <c r="G25" s="211">
        <v>33.7</v>
      </c>
      <c r="H25" s="204">
        <v>88</v>
      </c>
      <c r="I25" s="211">
        <v>17.2</v>
      </c>
      <c r="J25" s="211">
        <v>3.1</v>
      </c>
      <c r="K25" s="211">
        <v>20.3</v>
      </c>
      <c r="L25" s="211">
        <v>792.6</v>
      </c>
      <c r="M25" s="211">
        <v>275.6</v>
      </c>
      <c r="N25" s="211">
        <v>39.8</v>
      </c>
      <c r="O25" s="211">
        <v>199</v>
      </c>
      <c r="P25" s="211">
        <v>110.6</v>
      </c>
      <c r="Q25" s="211">
        <v>34.7</v>
      </c>
      <c r="R25" s="211">
        <v>74.6</v>
      </c>
      <c r="S25" s="211">
        <v>36.3</v>
      </c>
      <c r="T25" s="211">
        <v>802.9</v>
      </c>
      <c r="U25" s="211">
        <v>527.2</v>
      </c>
    </row>
    <row r="26" spans="1:21" s="25" customFormat="1" ht="22.5" customHeight="1">
      <c r="A26" s="52" t="s">
        <v>4</v>
      </c>
      <c r="B26" s="212">
        <v>8897.5</v>
      </c>
      <c r="C26" s="213">
        <v>5009.8</v>
      </c>
      <c r="D26" s="213">
        <v>3887.8</v>
      </c>
      <c r="E26" s="213">
        <v>8824.5</v>
      </c>
      <c r="F26" s="214">
        <v>5785</v>
      </c>
      <c r="G26" s="213">
        <v>68.1</v>
      </c>
      <c r="H26" s="214">
        <v>36</v>
      </c>
      <c r="I26" s="213">
        <v>4.9</v>
      </c>
      <c r="J26" s="213">
        <v>3.8</v>
      </c>
      <c r="K26" s="213">
        <v>21.5</v>
      </c>
      <c r="L26" s="213">
        <v>1099.1</v>
      </c>
      <c r="M26" s="213">
        <v>3885.4</v>
      </c>
      <c r="N26" s="213">
        <v>39.4</v>
      </c>
      <c r="O26" s="213">
        <v>189</v>
      </c>
      <c r="P26" s="213">
        <v>3659.3</v>
      </c>
      <c r="Q26" s="213">
        <v>1807.2</v>
      </c>
      <c r="R26" s="213">
        <v>1661.7</v>
      </c>
      <c r="S26" s="213">
        <v>1199.8</v>
      </c>
      <c r="T26" s="213">
        <v>376</v>
      </c>
      <c r="U26" s="213">
        <v>5660</v>
      </c>
    </row>
    <row r="27" spans="1:20" s="25" customFormat="1" ht="19.5" customHeight="1">
      <c r="A27" s="25" t="s">
        <v>306</v>
      </c>
      <c r="D27" s="121"/>
      <c r="T27" s="122" t="s">
        <v>135</v>
      </c>
    </row>
    <row r="28" spans="1:20" s="25" customFormat="1" ht="19.5" customHeight="1">
      <c r="A28" s="25" t="s">
        <v>138</v>
      </c>
      <c r="D28" s="121"/>
      <c r="T28" s="122"/>
    </row>
    <row r="29" ht="16.5" customHeight="1"/>
  </sheetData>
  <sheetProtection/>
  <mergeCells count="16">
    <mergeCell ref="E4:I4"/>
    <mergeCell ref="E5:E6"/>
    <mergeCell ref="F5:G5"/>
    <mergeCell ref="H5:I5"/>
    <mergeCell ref="A4:A6"/>
    <mergeCell ref="B4:D4"/>
    <mergeCell ref="B5:B6"/>
    <mergeCell ref="C5:C6"/>
    <mergeCell ref="D5:D6"/>
    <mergeCell ref="J5:M5"/>
    <mergeCell ref="J4:Q4"/>
    <mergeCell ref="N5:Q5"/>
    <mergeCell ref="S5:T5"/>
    <mergeCell ref="R4:U4"/>
    <mergeCell ref="R5:R6"/>
    <mergeCell ref="U5:U6"/>
  </mergeCells>
  <printOptions horizontalCentered="1"/>
  <pageMargins left="0.7874015748031497" right="0.7874015748031497" top="0.7874015748031497" bottom="0.7874015748031497" header="0.5118110236220472" footer="0.5118110236220472"/>
  <pageSetup firstPageNumber="152" useFirstPageNumber="1" horizontalDpi="600" verticalDpi="600" orientation="portrait" paperSize="9" scale="77" r:id="rId1"/>
  <headerFooter alignWithMargins="0">
    <oddFooter>&amp;C&amp;"ＭＳ Ｐ明朝,標準"&amp;10-　&amp;P　-</oddFooter>
  </headerFooter>
  <colBreaks count="1" manualBreakCount="1">
    <brk id="11" min="1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S16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0.625" style="8" customWidth="1"/>
    <col min="2" max="2" width="8.375" style="8" customWidth="1"/>
    <col min="3" max="3" width="9.125" style="8" customWidth="1"/>
    <col min="4" max="8" width="9.00390625" style="8" customWidth="1"/>
    <col min="9" max="10" width="9.25390625" style="8" customWidth="1"/>
    <col min="11" max="11" width="10.125" style="8" customWidth="1"/>
    <col min="12" max="18" width="11.375" style="8" customWidth="1"/>
    <col min="19" max="16384" width="9.00390625" style="8" customWidth="1"/>
  </cols>
  <sheetData>
    <row r="1" ht="18" customHeight="1"/>
    <row r="2" s="25" customFormat="1" ht="21" customHeight="1">
      <c r="A2" s="47" t="s">
        <v>348</v>
      </c>
    </row>
    <row r="3" spans="8:10" ht="14.25" thickBot="1">
      <c r="H3" s="96"/>
      <c r="J3" s="31" t="s">
        <v>253</v>
      </c>
    </row>
    <row r="4" spans="1:19" ht="21" customHeight="1" thickTop="1">
      <c r="A4" s="380" t="s">
        <v>96</v>
      </c>
      <c r="B4" s="368" t="s">
        <v>254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77"/>
      <c r="O4" s="368" t="s">
        <v>255</v>
      </c>
      <c r="P4" s="369"/>
      <c r="Q4" s="369"/>
      <c r="R4" s="369"/>
      <c r="S4" s="62"/>
    </row>
    <row r="5" spans="1:19" ht="21" customHeight="1">
      <c r="A5" s="381"/>
      <c r="B5" s="265" t="s">
        <v>256</v>
      </c>
      <c r="C5" s="378"/>
      <c r="D5" s="378"/>
      <c r="E5" s="378"/>
      <c r="F5" s="378"/>
      <c r="G5" s="383"/>
      <c r="H5" s="265" t="s">
        <v>257</v>
      </c>
      <c r="I5" s="378"/>
      <c r="J5" s="379"/>
      <c r="K5" s="193"/>
      <c r="L5" s="376" t="s">
        <v>258</v>
      </c>
      <c r="M5" s="376" t="s">
        <v>259</v>
      </c>
      <c r="N5" s="376" t="s">
        <v>260</v>
      </c>
      <c r="O5" s="370" t="s">
        <v>157</v>
      </c>
      <c r="P5" s="370" t="s">
        <v>256</v>
      </c>
      <c r="Q5" s="370" t="s">
        <v>261</v>
      </c>
      <c r="R5" s="372" t="s">
        <v>262</v>
      </c>
      <c r="S5" s="62"/>
    </row>
    <row r="6" spans="1:19" ht="18.75" customHeight="1">
      <c r="A6" s="381"/>
      <c r="B6" s="376" t="s">
        <v>157</v>
      </c>
      <c r="C6" s="265" t="s">
        <v>263</v>
      </c>
      <c r="D6" s="383"/>
      <c r="E6" s="376" t="s">
        <v>264</v>
      </c>
      <c r="F6" s="376" t="s">
        <v>265</v>
      </c>
      <c r="G6" s="376" t="s">
        <v>266</v>
      </c>
      <c r="H6" s="376" t="s">
        <v>157</v>
      </c>
      <c r="I6" s="372" t="s">
        <v>267</v>
      </c>
      <c r="J6" s="379"/>
      <c r="K6" s="375" t="s">
        <v>261</v>
      </c>
      <c r="L6" s="370"/>
      <c r="M6" s="370"/>
      <c r="N6" s="370"/>
      <c r="O6" s="370"/>
      <c r="P6" s="370"/>
      <c r="Q6" s="370"/>
      <c r="R6" s="373"/>
      <c r="S6" s="62"/>
    </row>
    <row r="7" spans="1:19" ht="27">
      <c r="A7" s="382"/>
      <c r="B7" s="371"/>
      <c r="C7" s="11" t="s">
        <v>268</v>
      </c>
      <c r="D7" s="11" t="s">
        <v>269</v>
      </c>
      <c r="E7" s="371"/>
      <c r="F7" s="371"/>
      <c r="G7" s="371"/>
      <c r="H7" s="371"/>
      <c r="I7" s="52"/>
      <c r="J7" s="12" t="s">
        <v>270</v>
      </c>
      <c r="K7" s="294"/>
      <c r="L7" s="371"/>
      <c r="M7" s="371"/>
      <c r="N7" s="371"/>
      <c r="O7" s="371"/>
      <c r="P7" s="371"/>
      <c r="Q7" s="371"/>
      <c r="R7" s="374"/>
      <c r="S7" s="62"/>
    </row>
    <row r="8" spans="1:19" ht="25.5" customHeight="1">
      <c r="A8" s="82" t="s">
        <v>334</v>
      </c>
      <c r="B8" s="99">
        <v>103447</v>
      </c>
      <c r="C8" s="97">
        <v>48065</v>
      </c>
      <c r="D8" s="97">
        <v>6243</v>
      </c>
      <c r="E8" s="97">
        <v>46856</v>
      </c>
      <c r="F8" s="97">
        <v>2203</v>
      </c>
      <c r="G8" s="97">
        <v>80</v>
      </c>
      <c r="H8" s="97">
        <v>2000</v>
      </c>
      <c r="I8" s="97">
        <v>1324</v>
      </c>
      <c r="J8" s="100" t="s">
        <v>319</v>
      </c>
      <c r="K8" s="97">
        <v>676</v>
      </c>
      <c r="L8" s="97">
        <v>21321</v>
      </c>
      <c r="M8" s="97" t="s">
        <v>0</v>
      </c>
      <c r="N8" s="97">
        <v>528</v>
      </c>
      <c r="O8" s="97">
        <v>16466</v>
      </c>
      <c r="P8" s="97">
        <v>16138</v>
      </c>
      <c r="Q8" s="97">
        <v>21</v>
      </c>
      <c r="R8" s="97">
        <v>306</v>
      </c>
      <c r="S8" s="98"/>
    </row>
    <row r="9" spans="1:19" ht="25.5" customHeight="1">
      <c r="A9" s="82">
        <v>18</v>
      </c>
      <c r="B9" s="99">
        <v>99368</v>
      </c>
      <c r="C9" s="97">
        <v>45343</v>
      </c>
      <c r="D9" s="97">
        <v>5628</v>
      </c>
      <c r="E9" s="97">
        <v>46519</v>
      </c>
      <c r="F9" s="97">
        <v>1797</v>
      </c>
      <c r="G9" s="97">
        <v>81</v>
      </c>
      <c r="H9" s="97">
        <v>2116</v>
      </c>
      <c r="I9" s="97">
        <v>1494</v>
      </c>
      <c r="J9" s="100" t="s">
        <v>320</v>
      </c>
      <c r="K9" s="97">
        <v>622</v>
      </c>
      <c r="L9" s="97">
        <v>21348</v>
      </c>
      <c r="M9" s="97" t="s">
        <v>0</v>
      </c>
      <c r="N9" s="97">
        <v>357</v>
      </c>
      <c r="O9" s="97">
        <v>10545</v>
      </c>
      <c r="P9" s="97">
        <v>10225</v>
      </c>
      <c r="Q9" s="97">
        <v>17</v>
      </c>
      <c r="R9" s="97">
        <v>303</v>
      </c>
      <c r="S9" s="62"/>
    </row>
    <row r="10" spans="1:18" ht="25.5" customHeight="1">
      <c r="A10" s="82">
        <v>19</v>
      </c>
      <c r="B10" s="99">
        <v>86823</v>
      </c>
      <c r="C10" s="97">
        <v>42473</v>
      </c>
      <c r="D10" s="97">
        <v>5400</v>
      </c>
      <c r="E10" s="97">
        <v>37459</v>
      </c>
      <c r="F10" s="97">
        <v>1426</v>
      </c>
      <c r="G10" s="97">
        <v>65</v>
      </c>
      <c r="H10" s="97">
        <v>2142</v>
      </c>
      <c r="I10" s="97">
        <v>1579</v>
      </c>
      <c r="J10" s="100" t="s">
        <v>349</v>
      </c>
      <c r="K10" s="97">
        <v>563</v>
      </c>
      <c r="L10" s="97">
        <v>20585</v>
      </c>
      <c r="M10" s="97">
        <v>17</v>
      </c>
      <c r="N10" s="97">
        <v>933</v>
      </c>
      <c r="O10" s="97" t="s">
        <v>347</v>
      </c>
      <c r="P10" s="97" t="s">
        <v>347</v>
      </c>
      <c r="Q10" s="97" t="s">
        <v>347</v>
      </c>
      <c r="R10" s="97" t="s">
        <v>347</v>
      </c>
    </row>
    <row r="11" spans="1:18" ht="25.5" customHeight="1">
      <c r="A11" s="237">
        <v>20</v>
      </c>
      <c r="B11" s="99" t="s">
        <v>347</v>
      </c>
      <c r="C11" s="97" t="s">
        <v>347</v>
      </c>
      <c r="D11" s="97" t="s">
        <v>347</v>
      </c>
      <c r="E11" s="97" t="s">
        <v>347</v>
      </c>
      <c r="F11" s="97" t="s">
        <v>347</v>
      </c>
      <c r="G11" s="97" t="s">
        <v>347</v>
      </c>
      <c r="H11" s="97" t="s">
        <v>347</v>
      </c>
      <c r="I11" s="97" t="s">
        <v>347</v>
      </c>
      <c r="J11" s="97" t="s">
        <v>347</v>
      </c>
      <c r="K11" s="97" t="s">
        <v>347</v>
      </c>
      <c r="L11" s="97" t="s">
        <v>347</v>
      </c>
      <c r="M11" s="97" t="s">
        <v>347</v>
      </c>
      <c r="N11" s="97" t="s">
        <v>347</v>
      </c>
      <c r="O11" s="97" t="s">
        <v>347</v>
      </c>
      <c r="P11" s="97" t="s">
        <v>347</v>
      </c>
      <c r="Q11" s="97" t="s">
        <v>347</v>
      </c>
      <c r="R11" s="97" t="s">
        <v>347</v>
      </c>
    </row>
    <row r="12" spans="1:18" s="101" customFormat="1" ht="25.5" customHeight="1">
      <c r="A12" s="238">
        <v>21</v>
      </c>
      <c r="B12" s="185" t="s">
        <v>347</v>
      </c>
      <c r="C12" s="186" t="s">
        <v>347</v>
      </c>
      <c r="D12" s="186" t="s">
        <v>347</v>
      </c>
      <c r="E12" s="186" t="s">
        <v>347</v>
      </c>
      <c r="F12" s="186" t="s">
        <v>347</v>
      </c>
      <c r="G12" s="186" t="s">
        <v>347</v>
      </c>
      <c r="H12" s="186" t="s">
        <v>347</v>
      </c>
      <c r="I12" s="186" t="s">
        <v>347</v>
      </c>
      <c r="J12" s="186" t="s">
        <v>347</v>
      </c>
      <c r="K12" s="186" t="s">
        <v>347</v>
      </c>
      <c r="L12" s="186" t="s">
        <v>347</v>
      </c>
      <c r="M12" s="186" t="s">
        <v>347</v>
      </c>
      <c r="N12" s="186" t="s">
        <v>347</v>
      </c>
      <c r="O12" s="186" t="s">
        <v>347</v>
      </c>
      <c r="P12" s="186" t="s">
        <v>347</v>
      </c>
      <c r="Q12" s="186" t="s">
        <v>347</v>
      </c>
      <c r="R12" s="186" t="s">
        <v>347</v>
      </c>
    </row>
    <row r="13" spans="1:18" s="26" customFormat="1" ht="17.25">
      <c r="A13" s="31" t="s">
        <v>271</v>
      </c>
      <c r="B13" s="8" t="s">
        <v>272</v>
      </c>
      <c r="C13" s="8"/>
      <c r="D13" s="8"/>
      <c r="E13" s="8"/>
      <c r="R13" s="31" t="s">
        <v>350</v>
      </c>
    </row>
    <row r="14" spans="1:2" ht="13.5">
      <c r="A14" s="31" t="s">
        <v>273</v>
      </c>
      <c r="B14" s="8" t="s">
        <v>274</v>
      </c>
    </row>
    <row r="15" spans="1:2" ht="13.5">
      <c r="A15" s="31" t="s">
        <v>275</v>
      </c>
      <c r="B15" s="8" t="s">
        <v>351</v>
      </c>
    </row>
    <row r="16" spans="1:2" ht="13.5">
      <c r="A16" s="31" t="s">
        <v>322</v>
      </c>
      <c r="B16" s="8" t="s">
        <v>352</v>
      </c>
    </row>
  </sheetData>
  <sheetProtection/>
  <mergeCells count="20">
    <mergeCell ref="H5:J5"/>
    <mergeCell ref="H6:H7"/>
    <mergeCell ref="I6:J6"/>
    <mergeCell ref="A4:A7"/>
    <mergeCell ref="B5:G5"/>
    <mergeCell ref="B6:B7"/>
    <mergeCell ref="C6:D6"/>
    <mergeCell ref="E6:E7"/>
    <mergeCell ref="F6:F7"/>
    <mergeCell ref="G6:G7"/>
    <mergeCell ref="O4:R4"/>
    <mergeCell ref="O5:O7"/>
    <mergeCell ref="P5:P7"/>
    <mergeCell ref="Q5:Q7"/>
    <mergeCell ref="R5:R7"/>
    <mergeCell ref="K6:K7"/>
    <mergeCell ref="N5:N7"/>
    <mergeCell ref="B4:N4"/>
    <mergeCell ref="M5:M7"/>
    <mergeCell ref="L5:L7"/>
  </mergeCells>
  <printOptions horizontalCentered="1"/>
  <pageMargins left="0.7874015748031497" right="0.53" top="0.7874015748031497" bottom="0.7874015748031497" header="0.5118110236220472" footer="0.5118110236220472"/>
  <pageSetup firstPageNumber="162" useFirstPageNumber="1" horizontalDpi="600" verticalDpi="600" orientation="portrait" paperSize="9" scale="93" r:id="rId1"/>
  <headerFooter alignWithMargins="0">
    <oddFooter>&amp;C&amp;"ＭＳ Ｐ明朝,標準"&amp;10-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8.25390625" style="8" customWidth="1"/>
    <col min="2" max="3" width="9.50390625" style="8" customWidth="1"/>
    <col min="4" max="4" width="12.375" style="8" customWidth="1"/>
    <col min="5" max="5" width="12.25390625" style="8" customWidth="1"/>
    <col min="6" max="16384" width="9.00390625" style="8" customWidth="1"/>
  </cols>
  <sheetData>
    <row r="1" ht="18" customHeight="1"/>
    <row r="2" ht="18.75">
      <c r="A2" s="29" t="s">
        <v>353</v>
      </c>
    </row>
    <row r="3" ht="15" customHeight="1" thickBot="1">
      <c r="A3" s="30"/>
    </row>
    <row r="4" spans="1:4" s="162" customFormat="1" ht="17.25" customHeight="1" thickTop="1">
      <c r="A4" s="388" t="s">
        <v>96</v>
      </c>
      <c r="B4" s="390" t="s">
        <v>276</v>
      </c>
      <c r="C4" s="391"/>
      <c r="D4" s="391"/>
    </row>
    <row r="5" spans="1:4" s="162" customFormat="1" ht="14.25">
      <c r="A5" s="389"/>
      <c r="B5" s="392"/>
      <c r="C5" s="393"/>
      <c r="D5" s="393"/>
    </row>
    <row r="6" spans="1:4" s="163" customFormat="1" ht="46.5" customHeight="1">
      <c r="A6" s="239" t="s">
        <v>332</v>
      </c>
      <c r="B6" s="386">
        <v>66000</v>
      </c>
      <c r="C6" s="387"/>
      <c r="D6" s="387"/>
    </row>
    <row r="7" spans="1:4" s="163" customFormat="1" ht="46.5" customHeight="1">
      <c r="A7" s="239">
        <v>18</v>
      </c>
      <c r="B7" s="386">
        <v>61000</v>
      </c>
      <c r="C7" s="387"/>
      <c r="D7" s="387"/>
    </row>
    <row r="8" spans="1:5" s="163" customFormat="1" ht="46.5" customHeight="1">
      <c r="A8" s="239">
        <v>19</v>
      </c>
      <c r="B8" s="386">
        <v>56000</v>
      </c>
      <c r="C8" s="387"/>
      <c r="D8" s="387"/>
      <c r="E8" s="164"/>
    </row>
    <row r="9" spans="1:5" s="163" customFormat="1" ht="46.5" customHeight="1">
      <c r="A9" s="239">
        <v>20</v>
      </c>
      <c r="B9" s="386">
        <v>50000</v>
      </c>
      <c r="C9" s="387"/>
      <c r="D9" s="387"/>
      <c r="E9" s="164"/>
    </row>
    <row r="10" spans="1:4" s="165" customFormat="1" ht="46.5" customHeight="1">
      <c r="A10" s="240">
        <v>21</v>
      </c>
      <c r="B10" s="384">
        <v>46000</v>
      </c>
      <c r="C10" s="385"/>
      <c r="D10" s="385"/>
    </row>
    <row r="11" spans="1:4" ht="15.75" customHeight="1">
      <c r="A11" s="102"/>
      <c r="B11" s="15"/>
      <c r="C11" s="15"/>
      <c r="D11" s="31" t="s">
        <v>277</v>
      </c>
    </row>
  </sheetData>
  <sheetProtection/>
  <mergeCells count="7">
    <mergeCell ref="B10:D10"/>
    <mergeCell ref="B8:D8"/>
    <mergeCell ref="B9:D9"/>
    <mergeCell ref="A4:A5"/>
    <mergeCell ref="B4:D5"/>
    <mergeCell ref="B6:D6"/>
    <mergeCell ref="B7:D7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2.375" style="8" customWidth="1"/>
    <col min="2" max="8" width="10.625" style="8" customWidth="1"/>
    <col min="9" max="10" width="12.25390625" style="8" customWidth="1"/>
    <col min="11" max="11" width="12.00390625" style="8" customWidth="1"/>
    <col min="12" max="15" width="12.25390625" style="8" customWidth="1"/>
    <col min="16" max="16384" width="9.00390625" style="8" customWidth="1"/>
  </cols>
  <sheetData>
    <row r="1" ht="18" customHeight="1"/>
    <row r="2" spans="1:7" ht="18.75">
      <c r="A2" s="61" t="s">
        <v>354</v>
      </c>
      <c r="B2" s="103"/>
      <c r="C2" s="103"/>
      <c r="D2" s="103"/>
      <c r="E2" s="103"/>
      <c r="F2" s="103"/>
      <c r="G2" s="103"/>
    </row>
    <row r="3" ht="5.25" customHeight="1" thickBot="1"/>
    <row r="4" spans="1:14" ht="29.25" customHeight="1" thickTop="1">
      <c r="A4" s="394" t="s">
        <v>96</v>
      </c>
      <c r="B4" s="313" t="s">
        <v>278</v>
      </c>
      <c r="C4" s="271"/>
      <c r="D4" s="398" t="s">
        <v>279</v>
      </c>
      <c r="E4" s="398" t="s">
        <v>355</v>
      </c>
      <c r="F4" s="399" t="s">
        <v>280</v>
      </c>
      <c r="G4" s="400"/>
      <c r="H4" s="401"/>
      <c r="I4" s="396" t="s">
        <v>289</v>
      </c>
      <c r="J4" s="397"/>
      <c r="K4" s="402"/>
      <c r="L4" s="396" t="s">
        <v>356</v>
      </c>
      <c r="M4" s="397"/>
      <c r="N4" s="397"/>
    </row>
    <row r="5" spans="1:14" ht="29.25" customHeight="1">
      <c r="A5" s="395"/>
      <c r="B5" s="104" t="s">
        <v>281</v>
      </c>
      <c r="C5" s="64" t="s">
        <v>282</v>
      </c>
      <c r="D5" s="371"/>
      <c r="E5" s="371"/>
      <c r="F5" s="64" t="s">
        <v>283</v>
      </c>
      <c r="G5" s="21" t="s">
        <v>284</v>
      </c>
      <c r="H5" s="105" t="s">
        <v>285</v>
      </c>
      <c r="I5" s="64" t="s">
        <v>357</v>
      </c>
      <c r="J5" s="64" t="s">
        <v>358</v>
      </c>
      <c r="K5" s="64" t="s">
        <v>359</v>
      </c>
      <c r="L5" s="64" t="s">
        <v>360</v>
      </c>
      <c r="M5" s="64" t="s">
        <v>361</v>
      </c>
      <c r="N5" s="65" t="s">
        <v>362</v>
      </c>
    </row>
    <row r="6" spans="1:14" ht="17.25" customHeight="1">
      <c r="A6" s="241"/>
      <c r="B6" s="106" t="s">
        <v>286</v>
      </c>
      <c r="C6" s="106" t="s">
        <v>286</v>
      </c>
      <c r="D6" s="107" t="s">
        <v>287</v>
      </c>
      <c r="E6" s="107" t="s">
        <v>287</v>
      </c>
      <c r="F6" s="107" t="s">
        <v>288</v>
      </c>
      <c r="G6" s="107" t="s">
        <v>288</v>
      </c>
      <c r="H6" s="107" t="s">
        <v>288</v>
      </c>
      <c r="I6" s="106" t="s">
        <v>286</v>
      </c>
      <c r="J6" s="106" t="s">
        <v>286</v>
      </c>
      <c r="K6" s="106" t="s">
        <v>286</v>
      </c>
      <c r="L6" s="106" t="s">
        <v>290</v>
      </c>
      <c r="M6" s="106" t="s">
        <v>290</v>
      </c>
      <c r="N6" s="106" t="s">
        <v>290</v>
      </c>
    </row>
    <row r="7" spans="1:14" ht="28.5" customHeight="1">
      <c r="A7" s="39" t="s">
        <v>332</v>
      </c>
      <c r="B7" s="179">
        <v>338607</v>
      </c>
      <c r="C7" s="80">
        <v>37</v>
      </c>
      <c r="D7" s="168">
        <v>590</v>
      </c>
      <c r="E7" s="178">
        <v>15</v>
      </c>
      <c r="F7" s="80">
        <v>1256</v>
      </c>
      <c r="G7" s="166">
        <v>1527</v>
      </c>
      <c r="H7" s="80">
        <v>11</v>
      </c>
      <c r="I7" s="80">
        <v>50383</v>
      </c>
      <c r="J7" s="80">
        <v>200</v>
      </c>
      <c r="K7" s="80">
        <v>7223</v>
      </c>
      <c r="L7" s="242">
        <v>94723</v>
      </c>
      <c r="M7" s="242">
        <v>20478</v>
      </c>
      <c r="N7" s="242">
        <v>19560</v>
      </c>
    </row>
    <row r="8" spans="1:14" ht="28.5" customHeight="1">
      <c r="A8" s="167">
        <v>18</v>
      </c>
      <c r="B8" s="179">
        <v>321045</v>
      </c>
      <c r="C8" s="80">
        <v>35</v>
      </c>
      <c r="D8" s="168">
        <v>616</v>
      </c>
      <c r="E8" s="178">
        <v>16</v>
      </c>
      <c r="F8" s="80">
        <v>1070</v>
      </c>
      <c r="G8" s="166">
        <v>1441</v>
      </c>
      <c r="H8" s="80">
        <v>11</v>
      </c>
      <c r="I8" s="80">
        <v>46049</v>
      </c>
      <c r="J8" s="80">
        <v>203</v>
      </c>
      <c r="K8" s="80">
        <v>5823</v>
      </c>
      <c r="L8" s="242">
        <v>94383</v>
      </c>
      <c r="M8" s="242">
        <v>22266</v>
      </c>
      <c r="N8" s="242">
        <v>38672</v>
      </c>
    </row>
    <row r="9" spans="1:14" ht="28.5" customHeight="1">
      <c r="A9" s="167">
        <v>19</v>
      </c>
      <c r="B9" s="179">
        <v>298141</v>
      </c>
      <c r="C9" s="80">
        <v>31</v>
      </c>
      <c r="D9" s="168">
        <v>642</v>
      </c>
      <c r="E9" s="177" t="s">
        <v>307</v>
      </c>
      <c r="F9" s="80">
        <v>960</v>
      </c>
      <c r="G9" s="166">
        <v>1325</v>
      </c>
      <c r="H9" s="80">
        <v>11</v>
      </c>
      <c r="I9" s="80">
        <v>41593</v>
      </c>
      <c r="J9" s="80">
        <v>208</v>
      </c>
      <c r="K9" s="80">
        <v>4799</v>
      </c>
      <c r="L9" s="242">
        <v>87400</v>
      </c>
      <c r="M9" s="242">
        <v>23090</v>
      </c>
      <c r="N9" s="242">
        <v>58738</v>
      </c>
    </row>
    <row r="10" spans="1:14" ht="28.5" customHeight="1">
      <c r="A10" s="167">
        <v>20</v>
      </c>
      <c r="B10" s="179">
        <v>275835</v>
      </c>
      <c r="C10" s="80">
        <v>28</v>
      </c>
      <c r="D10" s="168">
        <v>670</v>
      </c>
      <c r="E10" s="177" t="s">
        <v>347</v>
      </c>
      <c r="F10" s="80">
        <v>914</v>
      </c>
      <c r="G10" s="166">
        <v>1248</v>
      </c>
      <c r="H10" s="80">
        <v>11</v>
      </c>
      <c r="I10" s="80">
        <v>37173</v>
      </c>
      <c r="J10" s="80">
        <v>190</v>
      </c>
      <c r="K10" s="80">
        <v>3933</v>
      </c>
      <c r="L10" s="242">
        <v>79513</v>
      </c>
      <c r="M10" s="242">
        <v>22752</v>
      </c>
      <c r="N10" s="242">
        <v>79244</v>
      </c>
    </row>
    <row r="11" spans="1:14" s="108" customFormat="1" ht="28.5" customHeight="1">
      <c r="A11" s="169">
        <v>21</v>
      </c>
      <c r="B11" s="180">
        <v>252661</v>
      </c>
      <c r="C11" s="187" t="s">
        <v>347</v>
      </c>
      <c r="D11" s="170">
        <v>694</v>
      </c>
      <c r="E11" s="187" t="s">
        <v>347</v>
      </c>
      <c r="F11" s="84">
        <v>883</v>
      </c>
      <c r="G11" s="171">
        <v>1206</v>
      </c>
      <c r="H11" s="84">
        <v>11</v>
      </c>
      <c r="I11" s="84">
        <v>33099</v>
      </c>
      <c r="J11" s="84">
        <v>178</v>
      </c>
      <c r="K11" s="84">
        <v>2985</v>
      </c>
      <c r="L11" s="243">
        <v>64173</v>
      </c>
      <c r="M11" s="243">
        <v>22411</v>
      </c>
      <c r="N11" s="243">
        <v>102397</v>
      </c>
    </row>
    <row r="12" spans="1:13" s="108" customFormat="1" ht="21" customHeight="1">
      <c r="A12" s="8" t="s">
        <v>321</v>
      </c>
      <c r="B12" s="109"/>
      <c r="C12" s="110"/>
      <c r="D12" s="111"/>
      <c r="E12" s="112"/>
      <c r="F12" s="110"/>
      <c r="G12" s="113"/>
      <c r="H12" s="110"/>
      <c r="M12" s="31" t="s">
        <v>304</v>
      </c>
    </row>
  </sheetData>
  <sheetProtection/>
  <mergeCells count="7">
    <mergeCell ref="A4:A5"/>
    <mergeCell ref="L4:N4"/>
    <mergeCell ref="B4:C4"/>
    <mergeCell ref="D4:D5"/>
    <mergeCell ref="E4:E5"/>
    <mergeCell ref="F4:H4"/>
    <mergeCell ref="I4:K4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4.50390625" style="8" customWidth="1"/>
    <col min="2" max="21" width="11.125" style="8" customWidth="1"/>
    <col min="22" max="16384" width="9.00390625" style="8" customWidth="1"/>
  </cols>
  <sheetData>
    <row r="1" ht="18" customHeight="1"/>
    <row r="2" ht="21.75" customHeight="1" thickBot="1">
      <c r="A2" s="29" t="s">
        <v>325</v>
      </c>
    </row>
    <row r="3" spans="1:21" ht="22.5" customHeight="1" thickTop="1">
      <c r="A3" s="279" t="s">
        <v>297</v>
      </c>
      <c r="B3" s="282" t="s">
        <v>10</v>
      </c>
      <c r="C3" s="283"/>
      <c r="D3" s="288" t="s">
        <v>296</v>
      </c>
      <c r="E3" s="289"/>
      <c r="F3" s="289"/>
      <c r="G3" s="289"/>
      <c r="H3" s="289"/>
      <c r="I3" s="289"/>
      <c r="J3" s="289"/>
      <c r="K3" s="289"/>
      <c r="L3" s="289"/>
      <c r="M3" s="290"/>
      <c r="N3" s="286" t="s">
        <v>9</v>
      </c>
      <c r="O3" s="287"/>
      <c r="P3" s="287"/>
      <c r="Q3" s="287"/>
      <c r="R3" s="287"/>
      <c r="S3" s="287"/>
      <c r="T3" s="287"/>
      <c r="U3" s="287"/>
    </row>
    <row r="4" spans="1:21" s="17" customFormat="1" ht="22.5" customHeight="1">
      <c r="A4" s="280"/>
      <c r="B4" s="284"/>
      <c r="C4" s="285"/>
      <c r="D4" s="281" t="s">
        <v>11</v>
      </c>
      <c r="E4" s="277"/>
      <c r="F4" s="277" t="s">
        <v>12</v>
      </c>
      <c r="G4" s="277"/>
      <c r="H4" s="277" t="s">
        <v>13</v>
      </c>
      <c r="I4" s="277"/>
      <c r="J4" s="277" t="s">
        <v>14</v>
      </c>
      <c r="K4" s="278"/>
      <c r="L4" s="291" t="s">
        <v>15</v>
      </c>
      <c r="M4" s="292"/>
      <c r="N4" s="281" t="s">
        <v>16</v>
      </c>
      <c r="O4" s="277"/>
      <c r="P4" s="277" t="s">
        <v>17</v>
      </c>
      <c r="Q4" s="277"/>
      <c r="R4" s="277" t="s">
        <v>18</v>
      </c>
      <c r="S4" s="277"/>
      <c r="T4" s="277" t="s">
        <v>19</v>
      </c>
      <c r="U4" s="278"/>
    </row>
    <row r="5" spans="1:21" s="17" customFormat="1" ht="22.5" customHeight="1">
      <c r="A5" s="281"/>
      <c r="B5" s="20" t="s">
        <v>8</v>
      </c>
      <c r="C5" s="21" t="s">
        <v>20</v>
      </c>
      <c r="D5" s="21" t="s">
        <v>8</v>
      </c>
      <c r="E5" s="21" t="s">
        <v>20</v>
      </c>
      <c r="F5" s="21" t="s">
        <v>8</v>
      </c>
      <c r="G5" s="21" t="s">
        <v>20</v>
      </c>
      <c r="H5" s="21" t="s">
        <v>8</v>
      </c>
      <c r="I5" s="21" t="s">
        <v>20</v>
      </c>
      <c r="J5" s="21" t="s">
        <v>8</v>
      </c>
      <c r="K5" s="22" t="s">
        <v>20</v>
      </c>
      <c r="L5" s="21" t="s">
        <v>8</v>
      </c>
      <c r="M5" s="21" t="s">
        <v>20</v>
      </c>
      <c r="N5" s="20" t="s">
        <v>8</v>
      </c>
      <c r="O5" s="21" t="s">
        <v>20</v>
      </c>
      <c r="P5" s="21" t="s">
        <v>8</v>
      </c>
      <c r="Q5" s="21" t="s">
        <v>20</v>
      </c>
      <c r="R5" s="21" t="s">
        <v>8</v>
      </c>
      <c r="S5" s="21" t="s">
        <v>20</v>
      </c>
      <c r="T5" s="21" t="s">
        <v>8</v>
      </c>
      <c r="U5" s="22" t="s">
        <v>20</v>
      </c>
    </row>
    <row r="6" spans="1:21" s="25" customFormat="1" ht="23.25" customHeight="1">
      <c r="A6" s="123" t="s">
        <v>326</v>
      </c>
      <c r="B6" s="215">
        <v>1909</v>
      </c>
      <c r="C6" s="216">
        <v>90913</v>
      </c>
      <c r="D6" s="216">
        <v>1202</v>
      </c>
      <c r="E6" s="216">
        <v>59781</v>
      </c>
      <c r="F6" s="216">
        <v>626</v>
      </c>
      <c r="G6" s="216">
        <v>27841</v>
      </c>
      <c r="H6" s="217" t="s">
        <v>0</v>
      </c>
      <c r="I6" s="217" t="s">
        <v>0</v>
      </c>
      <c r="J6" s="216">
        <v>28</v>
      </c>
      <c r="K6" s="216">
        <v>819</v>
      </c>
      <c r="L6" s="216">
        <v>53</v>
      </c>
      <c r="M6" s="216">
        <v>2472</v>
      </c>
      <c r="N6" s="216">
        <v>945</v>
      </c>
      <c r="O6" s="216">
        <v>19179</v>
      </c>
      <c r="P6" s="216">
        <v>468</v>
      </c>
      <c r="Q6" s="216">
        <v>17950</v>
      </c>
      <c r="R6" s="216">
        <v>333</v>
      </c>
      <c r="S6" s="216">
        <v>22730</v>
      </c>
      <c r="T6" s="216">
        <v>163</v>
      </c>
      <c r="U6" s="216">
        <v>31054</v>
      </c>
    </row>
    <row r="7" spans="1:21" s="25" customFormat="1" ht="23.25" customHeight="1">
      <c r="A7" s="42" t="s">
        <v>5</v>
      </c>
      <c r="B7" s="215">
        <v>370</v>
      </c>
      <c r="C7" s="216">
        <v>24862</v>
      </c>
      <c r="D7" s="216">
        <v>266</v>
      </c>
      <c r="E7" s="216">
        <v>18852</v>
      </c>
      <c r="F7" s="216">
        <v>102</v>
      </c>
      <c r="G7" s="216">
        <v>5826</v>
      </c>
      <c r="H7" s="217" t="s">
        <v>0</v>
      </c>
      <c r="I7" s="217" t="s">
        <v>0</v>
      </c>
      <c r="J7" s="217" t="s">
        <v>0</v>
      </c>
      <c r="K7" s="217" t="s">
        <v>0</v>
      </c>
      <c r="L7" s="216">
        <v>2</v>
      </c>
      <c r="M7" s="217">
        <v>184</v>
      </c>
      <c r="N7" s="216">
        <v>109</v>
      </c>
      <c r="O7" s="216">
        <v>2271</v>
      </c>
      <c r="P7" s="216">
        <v>107</v>
      </c>
      <c r="Q7" s="216">
        <v>4066</v>
      </c>
      <c r="R7" s="216">
        <v>98</v>
      </c>
      <c r="S7" s="216">
        <v>6782</v>
      </c>
      <c r="T7" s="215">
        <v>56</v>
      </c>
      <c r="U7" s="215">
        <v>11743</v>
      </c>
    </row>
    <row r="8" spans="1:21" s="25" customFormat="1" ht="23.25" customHeight="1">
      <c r="A8" s="42" t="s">
        <v>6</v>
      </c>
      <c r="B8" s="215">
        <v>237</v>
      </c>
      <c r="C8" s="216">
        <v>14486</v>
      </c>
      <c r="D8" s="216">
        <v>160</v>
      </c>
      <c r="E8" s="216">
        <v>10085</v>
      </c>
      <c r="F8" s="216">
        <v>76</v>
      </c>
      <c r="G8" s="216">
        <v>4243</v>
      </c>
      <c r="H8" s="217" t="s">
        <v>0</v>
      </c>
      <c r="I8" s="217" t="s">
        <v>0</v>
      </c>
      <c r="J8" s="217" t="s">
        <v>0</v>
      </c>
      <c r="K8" s="217" t="s">
        <v>0</v>
      </c>
      <c r="L8" s="216">
        <v>1</v>
      </c>
      <c r="M8" s="217">
        <v>158</v>
      </c>
      <c r="N8" s="216">
        <v>91</v>
      </c>
      <c r="O8" s="216">
        <v>1909</v>
      </c>
      <c r="P8" s="216">
        <v>72</v>
      </c>
      <c r="Q8" s="216">
        <v>2715</v>
      </c>
      <c r="R8" s="216">
        <v>41</v>
      </c>
      <c r="S8" s="216">
        <v>2763</v>
      </c>
      <c r="T8" s="215">
        <v>33</v>
      </c>
      <c r="U8" s="215">
        <v>7099</v>
      </c>
    </row>
    <row r="9" spans="1:21" s="25" customFormat="1" ht="23.25" customHeight="1">
      <c r="A9" s="42" t="s">
        <v>7</v>
      </c>
      <c r="B9" s="215">
        <v>222</v>
      </c>
      <c r="C9" s="216">
        <v>11746</v>
      </c>
      <c r="D9" s="216">
        <v>151</v>
      </c>
      <c r="E9" s="216">
        <v>7800</v>
      </c>
      <c r="F9" s="216">
        <v>70</v>
      </c>
      <c r="G9" s="216">
        <v>3917</v>
      </c>
      <c r="H9" s="217" t="s">
        <v>0</v>
      </c>
      <c r="I9" s="217" t="s">
        <v>0</v>
      </c>
      <c r="J9" s="217" t="s">
        <v>0</v>
      </c>
      <c r="K9" s="217" t="s">
        <v>0</v>
      </c>
      <c r="L9" s="216">
        <v>1</v>
      </c>
      <c r="M9" s="216">
        <v>29</v>
      </c>
      <c r="N9" s="216">
        <v>110</v>
      </c>
      <c r="O9" s="216">
        <v>2287</v>
      </c>
      <c r="P9" s="216">
        <v>46</v>
      </c>
      <c r="Q9" s="216">
        <v>1787</v>
      </c>
      <c r="R9" s="216">
        <v>42</v>
      </c>
      <c r="S9" s="216">
        <v>2852</v>
      </c>
      <c r="T9" s="215">
        <v>24</v>
      </c>
      <c r="U9" s="215">
        <v>4820</v>
      </c>
    </row>
    <row r="10" spans="1:21" s="25" customFormat="1" ht="23.25" customHeight="1">
      <c r="A10" s="42" t="s">
        <v>4</v>
      </c>
      <c r="B10" s="215">
        <v>1080</v>
      </c>
      <c r="C10" s="215">
        <v>39819</v>
      </c>
      <c r="D10" s="215">
        <v>625</v>
      </c>
      <c r="E10" s="215">
        <v>23044</v>
      </c>
      <c r="F10" s="215">
        <v>378</v>
      </c>
      <c r="G10" s="215">
        <v>13855</v>
      </c>
      <c r="H10" s="217" t="s">
        <v>0</v>
      </c>
      <c r="I10" s="217" t="s">
        <v>0</v>
      </c>
      <c r="J10" s="215">
        <v>28</v>
      </c>
      <c r="K10" s="215">
        <v>819</v>
      </c>
      <c r="L10" s="215">
        <v>49</v>
      </c>
      <c r="M10" s="215">
        <v>2101</v>
      </c>
      <c r="N10" s="215">
        <v>635</v>
      </c>
      <c r="O10" s="215">
        <v>12712</v>
      </c>
      <c r="P10" s="215">
        <v>243</v>
      </c>
      <c r="Q10" s="215">
        <v>9382</v>
      </c>
      <c r="R10" s="215">
        <v>152</v>
      </c>
      <c r="S10" s="215">
        <v>10333</v>
      </c>
      <c r="T10" s="215">
        <v>50</v>
      </c>
      <c r="U10" s="215">
        <v>7392</v>
      </c>
    </row>
    <row r="11" spans="1:22" s="25" customFormat="1" ht="23.25" customHeight="1">
      <c r="A11" s="42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9"/>
      <c r="U11" s="219"/>
      <c r="V11" s="68"/>
    </row>
    <row r="12" spans="1:22" s="25" customFormat="1" ht="23.25" customHeight="1">
      <c r="A12" s="42" t="s">
        <v>327</v>
      </c>
      <c r="B12" s="220">
        <v>1964</v>
      </c>
      <c r="C12" s="216">
        <v>93256</v>
      </c>
      <c r="D12" s="216">
        <v>1223</v>
      </c>
      <c r="E12" s="216">
        <v>60933</v>
      </c>
      <c r="F12" s="216">
        <v>658</v>
      </c>
      <c r="G12" s="216">
        <v>28978</v>
      </c>
      <c r="H12" s="217" t="s">
        <v>0</v>
      </c>
      <c r="I12" s="217" t="s">
        <v>0</v>
      </c>
      <c r="J12" s="216">
        <v>29</v>
      </c>
      <c r="K12" s="216">
        <v>838</v>
      </c>
      <c r="L12" s="216">
        <v>54</v>
      </c>
      <c r="M12" s="216">
        <v>2507</v>
      </c>
      <c r="N12" s="216">
        <v>974</v>
      </c>
      <c r="O12" s="216">
        <v>19737</v>
      </c>
      <c r="P12" s="216">
        <v>482</v>
      </c>
      <c r="Q12" s="216">
        <v>18506</v>
      </c>
      <c r="R12" s="216">
        <v>339</v>
      </c>
      <c r="S12" s="216">
        <v>23132</v>
      </c>
      <c r="T12" s="216">
        <v>169</v>
      </c>
      <c r="U12" s="216">
        <v>31881</v>
      </c>
      <c r="V12" s="68"/>
    </row>
    <row r="13" spans="1:21" s="25" customFormat="1" ht="23.25" customHeight="1">
      <c r="A13" s="42" t="s">
        <v>5</v>
      </c>
      <c r="B13" s="220">
        <v>370</v>
      </c>
      <c r="C13" s="216">
        <v>24862</v>
      </c>
      <c r="D13" s="216">
        <v>266</v>
      </c>
      <c r="E13" s="216">
        <v>18852</v>
      </c>
      <c r="F13" s="216">
        <v>102</v>
      </c>
      <c r="G13" s="216">
        <v>5826</v>
      </c>
      <c r="H13" s="217" t="s">
        <v>0</v>
      </c>
      <c r="I13" s="217" t="s">
        <v>0</v>
      </c>
      <c r="J13" s="217" t="s">
        <v>0</v>
      </c>
      <c r="K13" s="217" t="s">
        <v>0</v>
      </c>
      <c r="L13" s="216">
        <v>2</v>
      </c>
      <c r="M13" s="217">
        <v>184</v>
      </c>
      <c r="N13" s="216">
        <v>109</v>
      </c>
      <c r="O13" s="216">
        <v>2271</v>
      </c>
      <c r="P13" s="216">
        <v>107</v>
      </c>
      <c r="Q13" s="216">
        <v>4066</v>
      </c>
      <c r="R13" s="216">
        <v>98</v>
      </c>
      <c r="S13" s="216">
        <v>6782</v>
      </c>
      <c r="T13" s="215">
        <v>56</v>
      </c>
      <c r="U13" s="215">
        <v>11743</v>
      </c>
    </row>
    <row r="14" spans="1:21" s="25" customFormat="1" ht="23.25" customHeight="1">
      <c r="A14" s="42" t="s">
        <v>6</v>
      </c>
      <c r="B14" s="220">
        <v>248</v>
      </c>
      <c r="C14" s="216">
        <v>15267</v>
      </c>
      <c r="D14" s="216">
        <v>169</v>
      </c>
      <c r="E14" s="216">
        <v>10677</v>
      </c>
      <c r="F14" s="216">
        <v>78</v>
      </c>
      <c r="G14" s="216">
        <v>4432</v>
      </c>
      <c r="H14" s="217" t="s">
        <v>0</v>
      </c>
      <c r="I14" s="217" t="s">
        <v>0</v>
      </c>
      <c r="J14" s="217" t="s">
        <v>0</v>
      </c>
      <c r="K14" s="217" t="s">
        <v>0</v>
      </c>
      <c r="L14" s="216">
        <v>1</v>
      </c>
      <c r="M14" s="217">
        <v>158</v>
      </c>
      <c r="N14" s="216">
        <v>95</v>
      </c>
      <c r="O14" s="216">
        <v>2003</v>
      </c>
      <c r="P14" s="216">
        <v>73</v>
      </c>
      <c r="Q14" s="216">
        <v>2755</v>
      </c>
      <c r="R14" s="216">
        <v>44</v>
      </c>
      <c r="S14" s="216">
        <v>2986</v>
      </c>
      <c r="T14" s="215">
        <v>36</v>
      </c>
      <c r="U14" s="215">
        <v>7523</v>
      </c>
    </row>
    <row r="15" spans="1:21" s="25" customFormat="1" ht="23.25" customHeight="1">
      <c r="A15" s="42" t="s">
        <v>7</v>
      </c>
      <c r="B15" s="220">
        <v>225</v>
      </c>
      <c r="C15" s="216">
        <v>12041</v>
      </c>
      <c r="D15" s="216">
        <v>152</v>
      </c>
      <c r="E15" s="216">
        <v>7924</v>
      </c>
      <c r="F15" s="216">
        <v>72</v>
      </c>
      <c r="G15" s="216">
        <v>4088</v>
      </c>
      <c r="H15" s="217" t="s">
        <v>0</v>
      </c>
      <c r="I15" s="217" t="s">
        <v>0</v>
      </c>
      <c r="J15" s="217" t="s">
        <v>0</v>
      </c>
      <c r="K15" s="217" t="s">
        <v>0</v>
      </c>
      <c r="L15" s="216">
        <v>1</v>
      </c>
      <c r="M15" s="216">
        <v>29</v>
      </c>
      <c r="N15" s="216">
        <v>111</v>
      </c>
      <c r="O15" s="216">
        <v>2302</v>
      </c>
      <c r="P15" s="216">
        <v>46</v>
      </c>
      <c r="Q15" s="216">
        <v>1787</v>
      </c>
      <c r="R15" s="216">
        <v>42</v>
      </c>
      <c r="S15" s="216">
        <v>2852</v>
      </c>
      <c r="T15" s="215">
        <v>26</v>
      </c>
      <c r="U15" s="215">
        <v>5100</v>
      </c>
    </row>
    <row r="16" spans="1:21" s="25" customFormat="1" ht="23.25" customHeight="1">
      <c r="A16" s="42" t="s">
        <v>4</v>
      </c>
      <c r="B16" s="220">
        <v>1121</v>
      </c>
      <c r="C16" s="215">
        <v>41086</v>
      </c>
      <c r="D16" s="215">
        <v>636</v>
      </c>
      <c r="E16" s="215">
        <v>23480</v>
      </c>
      <c r="F16" s="215">
        <v>406</v>
      </c>
      <c r="G16" s="215">
        <v>14632</v>
      </c>
      <c r="H16" s="217" t="s">
        <v>0</v>
      </c>
      <c r="I16" s="217" t="s">
        <v>0</v>
      </c>
      <c r="J16" s="215">
        <v>29</v>
      </c>
      <c r="K16" s="215">
        <v>838</v>
      </c>
      <c r="L16" s="215">
        <v>50</v>
      </c>
      <c r="M16" s="215">
        <v>2136</v>
      </c>
      <c r="N16" s="215">
        <v>659</v>
      </c>
      <c r="O16" s="215">
        <v>13161</v>
      </c>
      <c r="P16" s="215">
        <v>256</v>
      </c>
      <c r="Q16" s="215">
        <v>9898</v>
      </c>
      <c r="R16" s="215">
        <v>155</v>
      </c>
      <c r="S16" s="215">
        <v>10512</v>
      </c>
      <c r="T16" s="215">
        <v>51</v>
      </c>
      <c r="U16" s="215">
        <v>7515</v>
      </c>
    </row>
    <row r="17" spans="1:22" s="25" customFormat="1" ht="23.25" customHeight="1">
      <c r="A17" s="42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68"/>
    </row>
    <row r="18" spans="1:22" s="25" customFormat="1" ht="23.25" customHeight="1">
      <c r="A18" s="42" t="s">
        <v>328</v>
      </c>
      <c r="B18" s="216">
        <v>2004</v>
      </c>
      <c r="C18" s="216">
        <v>96222</v>
      </c>
      <c r="D18" s="216">
        <v>1229</v>
      </c>
      <c r="E18" s="216">
        <v>61883</v>
      </c>
      <c r="F18" s="216">
        <v>691</v>
      </c>
      <c r="G18" s="216">
        <v>30990</v>
      </c>
      <c r="H18" s="217" t="s">
        <v>0</v>
      </c>
      <c r="I18" s="217" t="s">
        <v>0</v>
      </c>
      <c r="J18" s="216">
        <v>28</v>
      </c>
      <c r="K18" s="216">
        <v>803</v>
      </c>
      <c r="L18" s="216">
        <v>56</v>
      </c>
      <c r="M18" s="216">
        <v>2546</v>
      </c>
      <c r="N18" s="216">
        <v>991</v>
      </c>
      <c r="O18" s="216">
        <v>20035</v>
      </c>
      <c r="P18" s="216">
        <v>487</v>
      </c>
      <c r="Q18" s="216">
        <v>18700</v>
      </c>
      <c r="R18" s="216">
        <v>345</v>
      </c>
      <c r="S18" s="216">
        <v>23569</v>
      </c>
      <c r="T18" s="216">
        <v>181</v>
      </c>
      <c r="U18" s="216">
        <v>33918</v>
      </c>
      <c r="V18" s="68"/>
    </row>
    <row r="19" spans="1:21" s="25" customFormat="1" ht="23.25" customHeight="1">
      <c r="A19" s="42" t="s">
        <v>5</v>
      </c>
      <c r="B19" s="216">
        <v>385</v>
      </c>
      <c r="C19" s="216">
        <v>26480</v>
      </c>
      <c r="D19" s="216">
        <v>274</v>
      </c>
      <c r="E19" s="216">
        <v>19943</v>
      </c>
      <c r="F19" s="216">
        <v>109</v>
      </c>
      <c r="G19" s="216">
        <v>6353</v>
      </c>
      <c r="H19" s="217" t="s">
        <v>0</v>
      </c>
      <c r="I19" s="217" t="s">
        <v>0</v>
      </c>
      <c r="J19" s="217" t="s">
        <v>0</v>
      </c>
      <c r="K19" s="217" t="s">
        <v>0</v>
      </c>
      <c r="L19" s="216">
        <v>2</v>
      </c>
      <c r="M19" s="217">
        <v>184</v>
      </c>
      <c r="N19" s="216">
        <v>114</v>
      </c>
      <c r="O19" s="216">
        <v>2360</v>
      </c>
      <c r="P19" s="216">
        <v>108</v>
      </c>
      <c r="Q19" s="216">
        <v>4105</v>
      </c>
      <c r="R19" s="216">
        <v>100</v>
      </c>
      <c r="S19" s="216">
        <v>6946</v>
      </c>
      <c r="T19" s="215">
        <v>63</v>
      </c>
      <c r="U19" s="215">
        <v>13069</v>
      </c>
    </row>
    <row r="20" spans="1:21" s="25" customFormat="1" ht="23.25" customHeight="1">
      <c r="A20" s="42" t="s">
        <v>6</v>
      </c>
      <c r="B20" s="216">
        <v>264</v>
      </c>
      <c r="C20" s="216">
        <v>16539</v>
      </c>
      <c r="D20" s="216">
        <v>168</v>
      </c>
      <c r="E20" s="216">
        <v>10660</v>
      </c>
      <c r="F20" s="216">
        <v>95</v>
      </c>
      <c r="G20" s="216">
        <v>5721</v>
      </c>
      <c r="H20" s="217" t="s">
        <v>0</v>
      </c>
      <c r="I20" s="217" t="s">
        <v>0</v>
      </c>
      <c r="J20" s="217" t="s">
        <v>0</v>
      </c>
      <c r="K20" s="217" t="s">
        <v>0</v>
      </c>
      <c r="L20" s="216">
        <v>1</v>
      </c>
      <c r="M20" s="217">
        <v>158</v>
      </c>
      <c r="N20" s="216">
        <v>101</v>
      </c>
      <c r="O20" s="216">
        <v>2105</v>
      </c>
      <c r="P20" s="216">
        <v>74</v>
      </c>
      <c r="Q20" s="216">
        <v>2795</v>
      </c>
      <c r="R20" s="216">
        <v>46</v>
      </c>
      <c r="S20" s="216">
        <v>3169</v>
      </c>
      <c r="T20" s="215">
        <v>43</v>
      </c>
      <c r="U20" s="215">
        <v>8470</v>
      </c>
    </row>
    <row r="21" spans="1:21" s="25" customFormat="1" ht="23.25" customHeight="1">
      <c r="A21" s="42" t="s">
        <v>7</v>
      </c>
      <c r="B21" s="216">
        <v>232</v>
      </c>
      <c r="C21" s="216">
        <v>12201</v>
      </c>
      <c r="D21" s="216">
        <v>154</v>
      </c>
      <c r="E21" s="216">
        <v>7973</v>
      </c>
      <c r="F21" s="216">
        <v>77</v>
      </c>
      <c r="G21" s="216">
        <v>4199</v>
      </c>
      <c r="H21" s="217" t="s">
        <v>0</v>
      </c>
      <c r="I21" s="217" t="s">
        <v>0</v>
      </c>
      <c r="J21" s="217" t="s">
        <v>0</v>
      </c>
      <c r="K21" s="217" t="s">
        <v>0</v>
      </c>
      <c r="L21" s="216">
        <v>1</v>
      </c>
      <c r="M21" s="216">
        <v>29</v>
      </c>
      <c r="N21" s="216">
        <v>114</v>
      </c>
      <c r="O21" s="216">
        <v>2354</v>
      </c>
      <c r="P21" s="216">
        <v>48</v>
      </c>
      <c r="Q21" s="216">
        <v>1851</v>
      </c>
      <c r="R21" s="216">
        <v>45</v>
      </c>
      <c r="S21" s="216">
        <v>3020</v>
      </c>
      <c r="T21" s="215">
        <v>25</v>
      </c>
      <c r="U21" s="215">
        <v>4976</v>
      </c>
    </row>
    <row r="22" spans="1:21" s="25" customFormat="1" ht="23.25" customHeight="1">
      <c r="A22" s="42" t="s">
        <v>4</v>
      </c>
      <c r="B22" s="215">
        <v>1123</v>
      </c>
      <c r="C22" s="215">
        <v>41002</v>
      </c>
      <c r="D22" s="215">
        <v>633</v>
      </c>
      <c r="E22" s="215">
        <v>23307</v>
      </c>
      <c r="F22" s="215">
        <v>410</v>
      </c>
      <c r="G22" s="215">
        <v>14717</v>
      </c>
      <c r="H22" s="217" t="s">
        <v>0</v>
      </c>
      <c r="I22" s="217" t="s">
        <v>0</v>
      </c>
      <c r="J22" s="215">
        <v>28</v>
      </c>
      <c r="K22" s="215">
        <v>803</v>
      </c>
      <c r="L22" s="215">
        <v>52</v>
      </c>
      <c r="M22" s="215">
        <v>2175</v>
      </c>
      <c r="N22" s="215">
        <v>662</v>
      </c>
      <c r="O22" s="215">
        <v>13216</v>
      </c>
      <c r="P22" s="215">
        <v>257</v>
      </c>
      <c r="Q22" s="215">
        <v>9949</v>
      </c>
      <c r="R22" s="215">
        <v>154</v>
      </c>
      <c r="S22" s="215">
        <v>10434</v>
      </c>
      <c r="T22" s="215">
        <v>50</v>
      </c>
      <c r="U22" s="215">
        <v>7403</v>
      </c>
    </row>
    <row r="23" spans="1:21" s="25" customFormat="1" ht="23.25" customHeight="1">
      <c r="A23" s="42"/>
      <c r="B23" s="221"/>
      <c r="C23" s="221"/>
      <c r="D23" s="221"/>
      <c r="E23" s="221"/>
      <c r="F23" s="221"/>
      <c r="G23" s="221"/>
      <c r="H23" s="217"/>
      <c r="I23" s="217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</row>
    <row r="24" spans="1:21" s="59" customFormat="1" ht="23.25" customHeight="1">
      <c r="A24" s="172" t="s">
        <v>329</v>
      </c>
      <c r="B24" s="220">
        <v>2067</v>
      </c>
      <c r="C24" s="215">
        <v>99259</v>
      </c>
      <c r="D24" s="215">
        <v>1246</v>
      </c>
      <c r="E24" s="215">
        <v>62789</v>
      </c>
      <c r="F24" s="215">
        <v>733</v>
      </c>
      <c r="G24" s="215">
        <v>32949</v>
      </c>
      <c r="H24" s="217" t="s">
        <v>0</v>
      </c>
      <c r="I24" s="217" t="s">
        <v>0</v>
      </c>
      <c r="J24" s="215">
        <v>29</v>
      </c>
      <c r="K24" s="215">
        <v>864</v>
      </c>
      <c r="L24" s="215">
        <v>59</v>
      </c>
      <c r="M24" s="215">
        <v>2657</v>
      </c>
      <c r="N24" s="215">
        <v>1026</v>
      </c>
      <c r="O24" s="215">
        <v>20722</v>
      </c>
      <c r="P24" s="215">
        <v>498</v>
      </c>
      <c r="Q24" s="215">
        <v>19098</v>
      </c>
      <c r="R24" s="215">
        <v>353</v>
      </c>
      <c r="S24" s="215">
        <v>24155</v>
      </c>
      <c r="T24" s="215">
        <v>190</v>
      </c>
      <c r="U24" s="215">
        <v>35284</v>
      </c>
    </row>
    <row r="25" spans="1:21" s="59" customFormat="1" ht="23.25" customHeight="1">
      <c r="A25" s="172" t="s">
        <v>5</v>
      </c>
      <c r="B25" s="220">
        <v>405</v>
      </c>
      <c r="C25" s="215">
        <v>27983</v>
      </c>
      <c r="D25" s="215">
        <v>278</v>
      </c>
      <c r="E25" s="215">
        <v>20361</v>
      </c>
      <c r="F25" s="215">
        <v>125</v>
      </c>
      <c r="G25" s="215">
        <v>7438</v>
      </c>
      <c r="H25" s="217" t="s">
        <v>0</v>
      </c>
      <c r="I25" s="217" t="s">
        <v>0</v>
      </c>
      <c r="J25" s="217" t="s">
        <v>0</v>
      </c>
      <c r="K25" s="217" t="s">
        <v>0</v>
      </c>
      <c r="L25" s="215">
        <v>2</v>
      </c>
      <c r="M25" s="217">
        <v>184</v>
      </c>
      <c r="N25" s="215">
        <v>119</v>
      </c>
      <c r="O25" s="215">
        <v>2468</v>
      </c>
      <c r="P25" s="215">
        <v>113</v>
      </c>
      <c r="Q25" s="215">
        <v>4286</v>
      </c>
      <c r="R25" s="215">
        <v>104</v>
      </c>
      <c r="S25" s="215">
        <v>7301</v>
      </c>
      <c r="T25" s="215">
        <v>69</v>
      </c>
      <c r="U25" s="215">
        <v>13928</v>
      </c>
    </row>
    <row r="26" spans="1:21" s="59" customFormat="1" ht="23.25" customHeight="1">
      <c r="A26" s="172" t="s">
        <v>6</v>
      </c>
      <c r="B26" s="220">
        <v>263</v>
      </c>
      <c r="C26" s="215">
        <v>16470</v>
      </c>
      <c r="D26" s="215">
        <v>167</v>
      </c>
      <c r="E26" s="215">
        <v>10591</v>
      </c>
      <c r="F26" s="215">
        <v>95</v>
      </c>
      <c r="G26" s="215">
        <v>5721</v>
      </c>
      <c r="H26" s="217" t="s">
        <v>0</v>
      </c>
      <c r="I26" s="217" t="s">
        <v>0</v>
      </c>
      <c r="J26" s="217" t="s">
        <v>0</v>
      </c>
      <c r="K26" s="217" t="s">
        <v>0</v>
      </c>
      <c r="L26" s="215">
        <v>1</v>
      </c>
      <c r="M26" s="217">
        <v>158</v>
      </c>
      <c r="N26" s="215">
        <v>101</v>
      </c>
      <c r="O26" s="215">
        <v>2105</v>
      </c>
      <c r="P26" s="215">
        <v>74</v>
      </c>
      <c r="Q26" s="215">
        <v>2795</v>
      </c>
      <c r="R26" s="215">
        <v>45</v>
      </c>
      <c r="S26" s="215">
        <v>3100</v>
      </c>
      <c r="T26" s="215">
        <v>43</v>
      </c>
      <c r="U26" s="215">
        <v>8470</v>
      </c>
    </row>
    <row r="27" spans="1:21" s="59" customFormat="1" ht="23.25" customHeight="1">
      <c r="A27" s="172" t="s">
        <v>7</v>
      </c>
      <c r="B27" s="220">
        <v>240</v>
      </c>
      <c r="C27" s="215">
        <v>12209</v>
      </c>
      <c r="D27" s="215">
        <v>156</v>
      </c>
      <c r="E27" s="215">
        <v>8008</v>
      </c>
      <c r="F27" s="215">
        <v>83</v>
      </c>
      <c r="G27" s="215">
        <v>4172</v>
      </c>
      <c r="H27" s="217" t="s">
        <v>0</v>
      </c>
      <c r="I27" s="217" t="s">
        <v>0</v>
      </c>
      <c r="J27" s="217" t="s">
        <v>0</v>
      </c>
      <c r="K27" s="217" t="s">
        <v>0</v>
      </c>
      <c r="L27" s="215">
        <v>1</v>
      </c>
      <c r="M27" s="215">
        <v>29</v>
      </c>
      <c r="N27" s="215">
        <v>123</v>
      </c>
      <c r="O27" s="215">
        <v>2530</v>
      </c>
      <c r="P27" s="215">
        <v>48</v>
      </c>
      <c r="Q27" s="215">
        <v>1851</v>
      </c>
      <c r="R27" s="215">
        <v>45</v>
      </c>
      <c r="S27" s="215">
        <v>3020</v>
      </c>
      <c r="T27" s="215">
        <v>24</v>
      </c>
      <c r="U27" s="215">
        <v>4808</v>
      </c>
    </row>
    <row r="28" spans="1:21" s="59" customFormat="1" ht="23.25" customHeight="1">
      <c r="A28" s="172" t="s">
        <v>4</v>
      </c>
      <c r="B28" s="220">
        <v>1159</v>
      </c>
      <c r="C28" s="215">
        <v>42597</v>
      </c>
      <c r="D28" s="215">
        <v>645</v>
      </c>
      <c r="E28" s="215">
        <v>23629</v>
      </c>
      <c r="F28" s="215">
        <v>430</v>
      </c>
      <c r="G28" s="215">
        <v>15678</v>
      </c>
      <c r="H28" s="217" t="s">
        <v>0</v>
      </c>
      <c r="I28" s="217" t="s">
        <v>0</v>
      </c>
      <c r="J28" s="215">
        <v>29</v>
      </c>
      <c r="K28" s="215">
        <v>864</v>
      </c>
      <c r="L28" s="215">
        <v>55</v>
      </c>
      <c r="M28" s="215">
        <v>2286</v>
      </c>
      <c r="N28" s="215">
        <v>683</v>
      </c>
      <c r="O28" s="215">
        <v>13619</v>
      </c>
      <c r="P28" s="215">
        <v>263</v>
      </c>
      <c r="Q28" s="215">
        <v>10166</v>
      </c>
      <c r="R28" s="215">
        <v>159</v>
      </c>
      <c r="S28" s="215">
        <v>10734</v>
      </c>
      <c r="T28" s="215">
        <v>54</v>
      </c>
      <c r="U28" s="215">
        <v>8078</v>
      </c>
    </row>
    <row r="29" spans="1:21" s="60" customFormat="1" ht="23.25" customHeight="1">
      <c r="A29" s="127"/>
      <c r="B29" s="221"/>
      <c r="C29" s="221"/>
      <c r="D29" s="221"/>
      <c r="E29" s="221"/>
      <c r="F29" s="221"/>
      <c r="G29" s="221"/>
      <c r="H29" s="217"/>
      <c r="I29" s="217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</row>
    <row r="30" spans="1:21" s="101" customFormat="1" ht="23.25" customHeight="1">
      <c r="A30" s="127" t="s">
        <v>330</v>
      </c>
      <c r="B30" s="222">
        <v>2087</v>
      </c>
      <c r="C30" s="222">
        <v>100029</v>
      </c>
      <c r="D30" s="222">
        <v>1258</v>
      </c>
      <c r="E30" s="222">
        <v>63357</v>
      </c>
      <c r="F30" s="222">
        <v>740</v>
      </c>
      <c r="G30" s="222">
        <v>33068</v>
      </c>
      <c r="H30" s="222" t="s">
        <v>0</v>
      </c>
      <c r="I30" s="222" t="s">
        <v>0</v>
      </c>
      <c r="J30" s="222">
        <v>28</v>
      </c>
      <c r="K30" s="222">
        <v>837</v>
      </c>
      <c r="L30" s="222">
        <v>61</v>
      </c>
      <c r="M30" s="222">
        <v>2767</v>
      </c>
      <c r="N30" s="222">
        <v>1039</v>
      </c>
      <c r="O30" s="222">
        <v>20978</v>
      </c>
      <c r="P30" s="222">
        <v>502</v>
      </c>
      <c r="Q30" s="222">
        <v>19244</v>
      </c>
      <c r="R30" s="223">
        <v>354</v>
      </c>
      <c r="S30" s="223">
        <v>24234</v>
      </c>
      <c r="T30" s="223">
        <v>192</v>
      </c>
      <c r="U30" s="223">
        <v>35573</v>
      </c>
    </row>
    <row r="31" spans="1:21" s="101" customFormat="1" ht="23.25" customHeight="1">
      <c r="A31" s="127" t="s">
        <v>5</v>
      </c>
      <c r="B31" s="223">
        <v>407</v>
      </c>
      <c r="C31" s="223">
        <v>28173</v>
      </c>
      <c r="D31" s="223">
        <v>280</v>
      </c>
      <c r="E31" s="223">
        <v>20551</v>
      </c>
      <c r="F31" s="223">
        <v>125</v>
      </c>
      <c r="G31" s="223">
        <v>7438</v>
      </c>
      <c r="H31" s="223" t="s">
        <v>0</v>
      </c>
      <c r="I31" s="223" t="s">
        <v>0</v>
      </c>
      <c r="J31" s="223" t="s">
        <v>0</v>
      </c>
      <c r="K31" s="223" t="s">
        <v>0</v>
      </c>
      <c r="L31" s="223">
        <v>2</v>
      </c>
      <c r="M31" s="223">
        <v>184</v>
      </c>
      <c r="N31" s="223">
        <v>119</v>
      </c>
      <c r="O31" s="223">
        <v>2468</v>
      </c>
      <c r="P31" s="223">
        <v>114</v>
      </c>
      <c r="Q31" s="223">
        <v>4332</v>
      </c>
      <c r="R31" s="223">
        <v>104</v>
      </c>
      <c r="S31" s="223">
        <v>7298</v>
      </c>
      <c r="T31" s="223">
        <v>70</v>
      </c>
      <c r="U31" s="223">
        <v>14075</v>
      </c>
    </row>
    <row r="32" spans="1:21" s="101" customFormat="1" ht="23.25" customHeight="1">
      <c r="A32" s="127" t="s">
        <v>6</v>
      </c>
      <c r="B32" s="223">
        <v>267</v>
      </c>
      <c r="C32" s="223">
        <v>16756</v>
      </c>
      <c r="D32" s="223">
        <v>171</v>
      </c>
      <c r="E32" s="223">
        <v>10914</v>
      </c>
      <c r="F32" s="223">
        <v>95</v>
      </c>
      <c r="G32" s="223">
        <v>5684</v>
      </c>
      <c r="H32" s="223" t="s">
        <v>0</v>
      </c>
      <c r="I32" s="223" t="s">
        <v>0</v>
      </c>
      <c r="J32" s="223" t="s">
        <v>0</v>
      </c>
      <c r="K32" s="223" t="s">
        <v>0</v>
      </c>
      <c r="L32" s="223">
        <v>1</v>
      </c>
      <c r="M32" s="223">
        <v>158</v>
      </c>
      <c r="N32" s="223">
        <v>102</v>
      </c>
      <c r="O32" s="223">
        <v>2127</v>
      </c>
      <c r="P32" s="223">
        <v>75</v>
      </c>
      <c r="Q32" s="223">
        <v>2843</v>
      </c>
      <c r="R32" s="223">
        <v>46</v>
      </c>
      <c r="S32" s="223">
        <v>3174</v>
      </c>
      <c r="T32" s="223">
        <v>44</v>
      </c>
      <c r="U32" s="223">
        <v>8612</v>
      </c>
    </row>
    <row r="33" spans="1:21" s="101" customFormat="1" ht="23.25" customHeight="1">
      <c r="A33" s="127" t="s">
        <v>7</v>
      </c>
      <c r="B33" s="223">
        <v>247</v>
      </c>
      <c r="C33" s="223">
        <v>12360</v>
      </c>
      <c r="D33" s="223">
        <v>161</v>
      </c>
      <c r="E33" s="223">
        <v>8109</v>
      </c>
      <c r="F33" s="223">
        <v>85</v>
      </c>
      <c r="G33" s="223">
        <v>4222</v>
      </c>
      <c r="H33" s="223" t="s">
        <v>0</v>
      </c>
      <c r="I33" s="223" t="s">
        <v>0</v>
      </c>
      <c r="J33" s="223" t="s">
        <v>0</v>
      </c>
      <c r="K33" s="223" t="s">
        <v>0</v>
      </c>
      <c r="L33" s="223">
        <v>1</v>
      </c>
      <c r="M33" s="223">
        <v>29</v>
      </c>
      <c r="N33" s="223">
        <v>129</v>
      </c>
      <c r="O33" s="223">
        <v>2648</v>
      </c>
      <c r="P33" s="223">
        <v>49</v>
      </c>
      <c r="Q33" s="223">
        <v>1884</v>
      </c>
      <c r="R33" s="223">
        <v>45</v>
      </c>
      <c r="S33" s="223">
        <v>3020</v>
      </c>
      <c r="T33" s="223">
        <v>24</v>
      </c>
      <c r="U33" s="223">
        <v>4808</v>
      </c>
    </row>
    <row r="34" spans="1:21" s="101" customFormat="1" ht="23.25" customHeight="1">
      <c r="A34" s="128" t="s">
        <v>4</v>
      </c>
      <c r="B34" s="224">
        <v>1166</v>
      </c>
      <c r="C34" s="224">
        <v>42740</v>
      </c>
      <c r="D34" s="224">
        <v>646</v>
      </c>
      <c r="E34" s="224">
        <v>23783</v>
      </c>
      <c r="F34" s="224">
        <v>435</v>
      </c>
      <c r="G34" s="224">
        <v>15724</v>
      </c>
      <c r="H34" s="224" t="s">
        <v>0</v>
      </c>
      <c r="I34" s="224" t="s">
        <v>0</v>
      </c>
      <c r="J34" s="224">
        <v>28</v>
      </c>
      <c r="K34" s="224">
        <v>837</v>
      </c>
      <c r="L34" s="224">
        <v>57</v>
      </c>
      <c r="M34" s="224">
        <v>2396</v>
      </c>
      <c r="N34" s="224">
        <v>689</v>
      </c>
      <c r="O34" s="224">
        <v>13735</v>
      </c>
      <c r="P34" s="224">
        <v>264</v>
      </c>
      <c r="Q34" s="224">
        <v>10185</v>
      </c>
      <c r="R34" s="224">
        <v>159</v>
      </c>
      <c r="S34" s="224">
        <v>10742</v>
      </c>
      <c r="T34" s="224">
        <v>54</v>
      </c>
      <c r="U34" s="224">
        <v>8078</v>
      </c>
    </row>
    <row r="35" spans="1:21" ht="15" customHeight="1">
      <c r="A35" s="18" t="s">
        <v>136</v>
      </c>
      <c r="T35" s="31" t="s">
        <v>135</v>
      </c>
      <c r="U35" s="31"/>
    </row>
    <row r="36" spans="1:21" ht="15" customHeight="1">
      <c r="A36" s="18" t="s">
        <v>137</v>
      </c>
      <c r="T36" s="18"/>
      <c r="U36" s="18"/>
    </row>
    <row r="37" spans="1:21" ht="13.5">
      <c r="A37" s="18"/>
      <c r="N37" s="19"/>
      <c r="O37" s="19"/>
      <c r="P37" s="19"/>
      <c r="Q37" s="19"/>
      <c r="R37" s="19"/>
      <c r="S37" s="19"/>
      <c r="T37" s="19"/>
      <c r="U37" s="19"/>
    </row>
  </sheetData>
  <sheetProtection/>
  <mergeCells count="13">
    <mergeCell ref="N4:O4"/>
    <mergeCell ref="P4:Q4"/>
    <mergeCell ref="R4:S4"/>
    <mergeCell ref="T4:U4"/>
    <mergeCell ref="A3:A5"/>
    <mergeCell ref="B3:C4"/>
    <mergeCell ref="N3:U3"/>
    <mergeCell ref="D4:E4"/>
    <mergeCell ref="F4:G4"/>
    <mergeCell ref="H4:I4"/>
    <mergeCell ref="J4:K4"/>
    <mergeCell ref="D3:M3"/>
    <mergeCell ref="L4:M4"/>
  </mergeCells>
  <printOptions/>
  <pageMargins left="0.787" right="0.787" top="0.984" bottom="0.984" header="0.512" footer="0.512"/>
  <pageSetup horizontalDpi="600" verticalDpi="600" orientation="landscape" paperSize="9" scale="61" r:id="rId1"/>
  <headerFooter alignWithMargins="0">
    <oddFooter>&amp;C-164-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7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3.375" style="8" customWidth="1"/>
    <col min="2" max="4" width="13.25390625" style="8" customWidth="1"/>
    <col min="5" max="17" width="10.625" style="8" customWidth="1"/>
    <col min="18" max="16384" width="9.00390625" style="8" customWidth="1"/>
  </cols>
  <sheetData>
    <row r="1" ht="18" customHeight="1"/>
    <row r="2" ht="21" customHeight="1" thickBot="1">
      <c r="A2" s="47" t="s">
        <v>331</v>
      </c>
    </row>
    <row r="3" spans="1:17" s="119" customFormat="1" ht="21" customHeight="1" thickTop="1">
      <c r="A3" s="279" t="s">
        <v>21</v>
      </c>
      <c r="B3" s="295" t="s">
        <v>22</v>
      </c>
      <c r="C3" s="295"/>
      <c r="D3" s="295"/>
      <c r="E3" s="296" t="s">
        <v>295</v>
      </c>
      <c r="F3" s="297"/>
      <c r="G3" s="297"/>
      <c r="H3" s="297"/>
      <c r="I3" s="297"/>
      <c r="J3" s="297"/>
      <c r="K3" s="297"/>
      <c r="L3" s="298"/>
      <c r="M3" s="306" t="s">
        <v>24</v>
      </c>
      <c r="N3" s="307"/>
      <c r="O3" s="308"/>
      <c r="P3" s="302" t="s">
        <v>25</v>
      </c>
      <c r="Q3" s="304" t="s">
        <v>26</v>
      </c>
    </row>
    <row r="4" spans="1:17" ht="21" customHeight="1">
      <c r="A4" s="293"/>
      <c r="B4" s="264" t="s">
        <v>27</v>
      </c>
      <c r="C4" s="264" t="s">
        <v>28</v>
      </c>
      <c r="D4" s="264" t="s">
        <v>29</v>
      </c>
      <c r="E4" s="23" t="s">
        <v>30</v>
      </c>
      <c r="F4" s="300" t="s">
        <v>31</v>
      </c>
      <c r="G4" s="301"/>
      <c r="H4" s="301"/>
      <c r="I4" s="299" t="s">
        <v>30</v>
      </c>
      <c r="J4" s="299"/>
      <c r="K4" s="299" t="s">
        <v>31</v>
      </c>
      <c r="L4" s="299"/>
      <c r="M4" s="299" t="s">
        <v>32</v>
      </c>
      <c r="N4" s="299" t="s">
        <v>23</v>
      </c>
      <c r="O4" s="299" t="s">
        <v>29</v>
      </c>
      <c r="P4" s="303"/>
      <c r="Q4" s="305"/>
    </row>
    <row r="5" spans="1:17" s="25" customFormat="1" ht="21" customHeight="1">
      <c r="A5" s="294"/>
      <c r="B5" s="264"/>
      <c r="C5" s="264"/>
      <c r="D5" s="264"/>
      <c r="E5" s="116" t="s">
        <v>33</v>
      </c>
      <c r="F5" s="117" t="s">
        <v>34</v>
      </c>
      <c r="G5" s="117" t="s">
        <v>33</v>
      </c>
      <c r="H5" s="118" t="s">
        <v>29</v>
      </c>
      <c r="I5" s="116" t="s">
        <v>35</v>
      </c>
      <c r="J5" s="116" t="s">
        <v>36</v>
      </c>
      <c r="K5" s="116" t="s">
        <v>35</v>
      </c>
      <c r="L5" s="116" t="s">
        <v>36</v>
      </c>
      <c r="M5" s="299"/>
      <c r="N5" s="299"/>
      <c r="O5" s="299"/>
      <c r="P5" s="303"/>
      <c r="Q5" s="305"/>
    </row>
    <row r="6" spans="1:17" ht="18" customHeight="1">
      <c r="A6" s="39" t="s">
        <v>332</v>
      </c>
      <c r="B6" s="174">
        <v>8031788</v>
      </c>
      <c r="C6" s="32">
        <v>12356025</v>
      </c>
      <c r="D6" s="32">
        <v>20387813</v>
      </c>
      <c r="E6" s="24" t="s">
        <v>0</v>
      </c>
      <c r="F6" s="24" t="s">
        <v>0</v>
      </c>
      <c r="G6" s="24" t="s">
        <v>0</v>
      </c>
      <c r="H6" s="24" t="s">
        <v>0</v>
      </c>
      <c r="I6" s="32">
        <v>23281</v>
      </c>
      <c r="J6" s="32">
        <v>28520</v>
      </c>
      <c r="K6" s="32">
        <v>32840</v>
      </c>
      <c r="L6" s="32">
        <v>303684</v>
      </c>
      <c r="M6" s="24" t="s">
        <v>0</v>
      </c>
      <c r="N6" s="24" t="s">
        <v>0</v>
      </c>
      <c r="O6" s="24" t="s">
        <v>0</v>
      </c>
      <c r="P6" s="24" t="s">
        <v>0</v>
      </c>
      <c r="Q6" s="24" t="s">
        <v>0</v>
      </c>
    </row>
    <row r="7" spans="1:17" ht="18" customHeight="1">
      <c r="A7" s="39">
        <v>18</v>
      </c>
      <c r="B7" s="174">
        <v>8166895</v>
      </c>
      <c r="C7" s="32">
        <v>12339602</v>
      </c>
      <c r="D7" s="32">
        <v>20506497</v>
      </c>
      <c r="E7" s="24" t="s">
        <v>0</v>
      </c>
      <c r="F7" s="24" t="s">
        <v>0</v>
      </c>
      <c r="G7" s="24" t="s">
        <v>0</v>
      </c>
      <c r="H7" s="24" t="s">
        <v>0</v>
      </c>
      <c r="I7" s="24">
        <v>18159</v>
      </c>
      <c r="J7" s="24">
        <v>25748</v>
      </c>
      <c r="K7" s="24">
        <v>32555</v>
      </c>
      <c r="L7" s="24">
        <v>275544</v>
      </c>
      <c r="M7" s="24" t="s">
        <v>0</v>
      </c>
      <c r="N7" s="24" t="s">
        <v>0</v>
      </c>
      <c r="O7" s="24" t="s">
        <v>0</v>
      </c>
      <c r="P7" s="24" t="s">
        <v>0</v>
      </c>
      <c r="Q7" s="24" t="s">
        <v>0</v>
      </c>
    </row>
    <row r="8" spans="1:17" ht="18" customHeight="1">
      <c r="A8" s="40">
        <v>19</v>
      </c>
      <c r="B8" s="174">
        <v>8181599</v>
      </c>
      <c r="C8" s="32">
        <v>12491902</v>
      </c>
      <c r="D8" s="32">
        <v>20673501</v>
      </c>
      <c r="E8" s="24" t="s">
        <v>0</v>
      </c>
      <c r="F8" s="24" t="s">
        <v>0</v>
      </c>
      <c r="G8" s="24" t="s">
        <v>0</v>
      </c>
      <c r="H8" s="24" t="s">
        <v>0</v>
      </c>
      <c r="I8" s="24">
        <v>19773</v>
      </c>
      <c r="J8" s="24">
        <v>24208</v>
      </c>
      <c r="K8" s="24">
        <v>32379</v>
      </c>
      <c r="L8" s="24">
        <v>261483</v>
      </c>
      <c r="M8" s="24" t="s">
        <v>0</v>
      </c>
      <c r="N8" s="24" t="s">
        <v>0</v>
      </c>
      <c r="O8" s="24" t="s">
        <v>0</v>
      </c>
      <c r="P8" s="24" t="s">
        <v>0</v>
      </c>
      <c r="Q8" s="24" t="s">
        <v>0</v>
      </c>
    </row>
    <row r="9" spans="1:17" ht="18" customHeight="1">
      <c r="A9" s="40">
        <v>20</v>
      </c>
      <c r="B9" s="174">
        <v>8021268</v>
      </c>
      <c r="C9" s="32">
        <v>12701325</v>
      </c>
      <c r="D9" s="32">
        <v>20722593</v>
      </c>
      <c r="E9" s="24" t="s">
        <v>0</v>
      </c>
      <c r="F9" s="24" t="s">
        <v>0</v>
      </c>
      <c r="G9" s="24" t="s">
        <v>0</v>
      </c>
      <c r="H9" s="24" t="s">
        <v>0</v>
      </c>
      <c r="I9" s="24">
        <v>20283</v>
      </c>
      <c r="J9" s="24">
        <v>23120</v>
      </c>
      <c r="K9" s="24">
        <v>29793</v>
      </c>
      <c r="L9" s="24">
        <v>248239</v>
      </c>
      <c r="M9" s="24" t="s">
        <v>0</v>
      </c>
      <c r="N9" s="24" t="s">
        <v>0</v>
      </c>
      <c r="O9" s="24" t="s">
        <v>0</v>
      </c>
      <c r="P9" s="24" t="s">
        <v>0</v>
      </c>
      <c r="Q9" s="24" t="s">
        <v>0</v>
      </c>
    </row>
    <row r="10" spans="1:17" s="9" customFormat="1" ht="18" customHeight="1">
      <c r="A10" s="41">
        <v>21</v>
      </c>
      <c r="B10" s="33">
        <f>SUM(B12,B40,B50)</f>
        <v>7156064</v>
      </c>
      <c r="C10" s="34">
        <f>SUM(C12,C40,C50)</f>
        <v>10894658</v>
      </c>
      <c r="D10" s="34">
        <f>SUM(D12,D40,D50)</f>
        <v>18050722</v>
      </c>
      <c r="E10" s="35" t="s">
        <v>0</v>
      </c>
      <c r="F10" s="35" t="s">
        <v>0</v>
      </c>
      <c r="G10" s="35" t="s">
        <v>0</v>
      </c>
      <c r="H10" s="35" t="s">
        <v>0</v>
      </c>
      <c r="I10" s="35">
        <v>19653</v>
      </c>
      <c r="J10" s="35">
        <v>24704</v>
      </c>
      <c r="K10" s="35">
        <v>29105</v>
      </c>
      <c r="L10" s="35">
        <v>266011</v>
      </c>
      <c r="M10" s="35" t="s">
        <v>0</v>
      </c>
      <c r="N10" s="35" t="s">
        <v>0</v>
      </c>
      <c r="O10" s="35" t="s">
        <v>0</v>
      </c>
      <c r="P10" s="35" t="s">
        <v>0</v>
      </c>
      <c r="Q10" s="35" t="s">
        <v>0</v>
      </c>
    </row>
    <row r="11" spans="1:17" ht="18" customHeight="1">
      <c r="A11" s="42"/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9" customFormat="1" ht="18" customHeight="1">
      <c r="A12" s="45" t="s">
        <v>37</v>
      </c>
      <c r="B12" s="225">
        <v>7039614</v>
      </c>
      <c r="C12" s="225">
        <v>10862709</v>
      </c>
      <c r="D12" s="225">
        <v>17902323</v>
      </c>
      <c r="E12" s="35" t="s">
        <v>0</v>
      </c>
      <c r="F12" s="35" t="s">
        <v>0</v>
      </c>
      <c r="G12" s="35" t="s">
        <v>0</v>
      </c>
      <c r="H12" s="35" t="s">
        <v>0</v>
      </c>
      <c r="I12" s="35">
        <v>19653</v>
      </c>
      <c r="J12" s="35">
        <v>24704</v>
      </c>
      <c r="K12" s="35">
        <v>29105</v>
      </c>
      <c r="L12" s="35">
        <v>266011</v>
      </c>
      <c r="M12" s="226" t="s">
        <v>0</v>
      </c>
      <c r="N12" s="226" t="s">
        <v>0</v>
      </c>
      <c r="O12" s="226" t="s">
        <v>0</v>
      </c>
      <c r="P12" s="226" t="s">
        <v>0</v>
      </c>
      <c r="Q12" s="226" t="s">
        <v>0</v>
      </c>
    </row>
    <row r="13" spans="1:17" ht="18" customHeight="1">
      <c r="A13" s="42"/>
      <c r="B13" s="173"/>
      <c r="C13" s="126"/>
      <c r="D13" s="126"/>
      <c r="E13" s="126"/>
      <c r="F13" s="126"/>
      <c r="G13" s="126"/>
      <c r="H13" s="125"/>
      <c r="I13" s="217"/>
      <c r="J13" s="217"/>
      <c r="K13" s="217"/>
      <c r="L13" s="216"/>
      <c r="M13" s="217"/>
      <c r="N13" s="216"/>
      <c r="O13" s="216"/>
      <c r="P13" s="216"/>
      <c r="Q13" s="216"/>
    </row>
    <row r="14" spans="1:17" ht="18" customHeight="1">
      <c r="A14" s="44" t="s">
        <v>38</v>
      </c>
      <c r="B14" s="173">
        <v>439114</v>
      </c>
      <c r="C14" s="126">
        <v>1541868</v>
      </c>
      <c r="D14" s="126">
        <v>1980982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24" t="s">
        <v>0</v>
      </c>
      <c r="L14" s="24" t="s">
        <v>0</v>
      </c>
      <c r="M14" s="24" t="s">
        <v>0</v>
      </c>
      <c r="N14" s="24" t="s">
        <v>0</v>
      </c>
      <c r="O14" s="24" t="s">
        <v>0</v>
      </c>
      <c r="P14" s="24" t="s">
        <v>0</v>
      </c>
      <c r="Q14" s="24" t="s">
        <v>0</v>
      </c>
    </row>
    <row r="15" spans="1:17" ht="18" customHeight="1">
      <c r="A15" s="44" t="s">
        <v>39</v>
      </c>
      <c r="B15" s="173">
        <v>153806</v>
      </c>
      <c r="C15" s="126">
        <v>573816</v>
      </c>
      <c r="D15" s="126">
        <v>727622</v>
      </c>
      <c r="E15" s="24" t="s">
        <v>0</v>
      </c>
      <c r="F15" s="24" t="s">
        <v>0</v>
      </c>
      <c r="G15" s="24" t="s">
        <v>0</v>
      </c>
      <c r="H15" s="24" t="s">
        <v>0</v>
      </c>
      <c r="I15" s="24" t="s">
        <v>0</v>
      </c>
      <c r="J15" s="24" t="s">
        <v>0</v>
      </c>
      <c r="K15" s="24" t="s">
        <v>0</v>
      </c>
      <c r="L15" s="24" t="s">
        <v>0</v>
      </c>
      <c r="M15" s="24" t="s">
        <v>0</v>
      </c>
      <c r="N15" s="24" t="s">
        <v>0</v>
      </c>
      <c r="O15" s="24" t="s">
        <v>0</v>
      </c>
      <c r="P15" s="24" t="s">
        <v>0</v>
      </c>
      <c r="Q15" s="24" t="s">
        <v>0</v>
      </c>
    </row>
    <row r="16" spans="1:17" ht="18" customHeight="1">
      <c r="A16" s="44" t="s">
        <v>40</v>
      </c>
      <c r="B16" s="173">
        <v>34514</v>
      </c>
      <c r="C16" s="124">
        <v>50209</v>
      </c>
      <c r="D16" s="124">
        <v>84723</v>
      </c>
      <c r="E16" s="24" t="s">
        <v>0</v>
      </c>
      <c r="F16" s="24" t="s">
        <v>0</v>
      </c>
      <c r="G16" s="24" t="s">
        <v>0</v>
      </c>
      <c r="H16" s="24" t="s">
        <v>0</v>
      </c>
      <c r="I16" s="24" t="s">
        <v>0</v>
      </c>
      <c r="J16" s="24" t="s">
        <v>0</v>
      </c>
      <c r="K16" s="24" t="s">
        <v>0</v>
      </c>
      <c r="L16" s="24" t="s">
        <v>0</v>
      </c>
      <c r="M16" s="24" t="s">
        <v>0</v>
      </c>
      <c r="N16" s="24" t="s">
        <v>0</v>
      </c>
      <c r="O16" s="24" t="s">
        <v>0</v>
      </c>
      <c r="P16" s="24" t="s">
        <v>0</v>
      </c>
      <c r="Q16" s="24" t="s">
        <v>0</v>
      </c>
    </row>
    <row r="17" spans="1:17" ht="18" customHeight="1">
      <c r="A17" s="44" t="s">
        <v>41</v>
      </c>
      <c r="B17" s="37">
        <v>107527</v>
      </c>
      <c r="C17" s="24">
        <v>260484</v>
      </c>
      <c r="D17" s="32">
        <v>368011</v>
      </c>
      <c r="E17" s="24" t="s">
        <v>0</v>
      </c>
      <c r="F17" s="24" t="s">
        <v>0</v>
      </c>
      <c r="G17" s="24" t="s">
        <v>0</v>
      </c>
      <c r="H17" s="24" t="s">
        <v>0</v>
      </c>
      <c r="I17" s="24" t="s">
        <v>0</v>
      </c>
      <c r="J17" s="24" t="s">
        <v>0</v>
      </c>
      <c r="K17" s="24" t="s">
        <v>0</v>
      </c>
      <c r="L17" s="24" t="s">
        <v>0</v>
      </c>
      <c r="M17" s="24" t="s">
        <v>0</v>
      </c>
      <c r="N17" s="24" t="s">
        <v>0</v>
      </c>
      <c r="O17" s="24" t="s">
        <v>0</v>
      </c>
      <c r="P17" s="24" t="s">
        <v>0</v>
      </c>
      <c r="Q17" s="24" t="s">
        <v>0</v>
      </c>
    </row>
    <row r="18" spans="1:17" ht="18" customHeight="1">
      <c r="A18" s="44" t="s">
        <v>42</v>
      </c>
      <c r="B18" s="37">
        <v>133115</v>
      </c>
      <c r="C18" s="24">
        <v>458206</v>
      </c>
      <c r="D18" s="32">
        <v>591321</v>
      </c>
      <c r="E18" s="24" t="s">
        <v>0</v>
      </c>
      <c r="F18" s="24" t="s">
        <v>0</v>
      </c>
      <c r="G18" s="24" t="s">
        <v>0</v>
      </c>
      <c r="H18" s="24" t="s">
        <v>0</v>
      </c>
      <c r="I18" s="24" t="s">
        <v>0</v>
      </c>
      <c r="J18" s="24" t="s">
        <v>0</v>
      </c>
      <c r="K18" s="24" t="s">
        <v>0</v>
      </c>
      <c r="L18" s="24" t="s">
        <v>0</v>
      </c>
      <c r="M18" s="24" t="s">
        <v>0</v>
      </c>
      <c r="N18" s="24" t="s">
        <v>0</v>
      </c>
      <c r="O18" s="24" t="s">
        <v>0</v>
      </c>
      <c r="P18" s="24" t="s">
        <v>0</v>
      </c>
      <c r="Q18" s="24" t="s">
        <v>0</v>
      </c>
    </row>
    <row r="19" spans="1:17" ht="18" customHeight="1">
      <c r="A19" s="44" t="s">
        <v>43</v>
      </c>
      <c r="B19" s="37">
        <v>826593</v>
      </c>
      <c r="C19" s="24">
        <v>1068979</v>
      </c>
      <c r="D19" s="32">
        <v>1895572</v>
      </c>
      <c r="E19" s="24" t="s">
        <v>0</v>
      </c>
      <c r="F19" s="24" t="s">
        <v>0</v>
      </c>
      <c r="G19" s="24" t="s">
        <v>0</v>
      </c>
      <c r="H19" s="24" t="s">
        <v>0</v>
      </c>
      <c r="I19" s="24" t="s">
        <v>0</v>
      </c>
      <c r="J19" s="24" t="s">
        <v>0</v>
      </c>
      <c r="K19" s="24" t="s">
        <v>0</v>
      </c>
      <c r="L19" s="24" t="s">
        <v>0</v>
      </c>
      <c r="M19" s="24" t="s">
        <v>0</v>
      </c>
      <c r="N19" s="24" t="s">
        <v>0</v>
      </c>
      <c r="O19" s="24" t="s">
        <v>0</v>
      </c>
      <c r="P19" s="24" t="s">
        <v>0</v>
      </c>
      <c r="Q19" s="24" t="s">
        <v>0</v>
      </c>
    </row>
    <row r="20" spans="1:17" ht="18" customHeight="1">
      <c r="A20" s="44" t="s">
        <v>44</v>
      </c>
      <c r="B20" s="37">
        <v>41594</v>
      </c>
      <c r="C20" s="24">
        <v>103833</v>
      </c>
      <c r="D20" s="32">
        <v>145427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24" t="s">
        <v>0</v>
      </c>
      <c r="L20" s="24">
        <v>400</v>
      </c>
      <c r="M20" s="24" t="s">
        <v>0</v>
      </c>
      <c r="N20" s="24" t="s">
        <v>0</v>
      </c>
      <c r="O20" s="24" t="s">
        <v>0</v>
      </c>
      <c r="P20" s="24" t="s">
        <v>0</v>
      </c>
      <c r="Q20" s="24" t="s">
        <v>0</v>
      </c>
    </row>
    <row r="21" spans="1:17" ht="18" customHeight="1">
      <c r="A21" s="44" t="s">
        <v>45</v>
      </c>
      <c r="B21" s="37">
        <v>18704</v>
      </c>
      <c r="C21" s="24">
        <v>33476</v>
      </c>
      <c r="D21" s="32">
        <v>52180</v>
      </c>
      <c r="E21" s="24" t="s">
        <v>0</v>
      </c>
      <c r="F21" s="24" t="s">
        <v>0</v>
      </c>
      <c r="G21" s="24" t="s">
        <v>0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0</v>
      </c>
      <c r="M21" s="24" t="s">
        <v>0</v>
      </c>
      <c r="N21" s="24" t="s">
        <v>0</v>
      </c>
      <c r="O21" s="24" t="s">
        <v>0</v>
      </c>
      <c r="P21" s="24" t="s">
        <v>0</v>
      </c>
      <c r="Q21" s="24" t="s">
        <v>0</v>
      </c>
    </row>
    <row r="22" spans="1:17" ht="18" customHeight="1">
      <c r="A22" s="44" t="s">
        <v>46</v>
      </c>
      <c r="B22" s="37">
        <v>27516</v>
      </c>
      <c r="C22" s="24">
        <v>26739</v>
      </c>
      <c r="D22" s="32">
        <v>54255</v>
      </c>
      <c r="E22" s="24" t="s">
        <v>0</v>
      </c>
      <c r="F22" s="24" t="s">
        <v>0</v>
      </c>
      <c r="G22" s="24" t="s">
        <v>0</v>
      </c>
      <c r="H22" s="24" t="s">
        <v>0</v>
      </c>
      <c r="I22" s="24" t="s">
        <v>0</v>
      </c>
      <c r="J22" s="24" t="s">
        <v>0</v>
      </c>
      <c r="K22" s="24" t="s">
        <v>0</v>
      </c>
      <c r="L22" s="24" t="s">
        <v>0</v>
      </c>
      <c r="M22" s="24" t="s">
        <v>0</v>
      </c>
      <c r="N22" s="24" t="s">
        <v>0</v>
      </c>
      <c r="O22" s="24" t="s">
        <v>0</v>
      </c>
      <c r="P22" s="24" t="s">
        <v>0</v>
      </c>
      <c r="Q22" s="24" t="s">
        <v>0</v>
      </c>
    </row>
    <row r="23" spans="1:17" ht="18" customHeight="1">
      <c r="A23" s="44" t="s">
        <v>47</v>
      </c>
      <c r="B23" s="37">
        <v>92633</v>
      </c>
      <c r="C23" s="24">
        <v>64676</v>
      </c>
      <c r="D23" s="32">
        <v>157309</v>
      </c>
      <c r="E23" s="24" t="s">
        <v>0</v>
      </c>
      <c r="F23" s="24" t="s">
        <v>0</v>
      </c>
      <c r="G23" s="24" t="s">
        <v>0</v>
      </c>
      <c r="H23" s="24" t="s">
        <v>0</v>
      </c>
      <c r="I23" s="24" t="s">
        <v>0</v>
      </c>
      <c r="J23" s="24" t="s">
        <v>0</v>
      </c>
      <c r="K23" s="24" t="s">
        <v>0</v>
      </c>
      <c r="L23" s="24" t="s">
        <v>0</v>
      </c>
      <c r="M23" s="24" t="s">
        <v>0</v>
      </c>
      <c r="N23" s="24" t="s">
        <v>0</v>
      </c>
      <c r="O23" s="24" t="s">
        <v>0</v>
      </c>
      <c r="P23" s="24" t="s">
        <v>0</v>
      </c>
      <c r="Q23" s="24" t="s">
        <v>0</v>
      </c>
    </row>
    <row r="24" spans="1:17" ht="18" customHeight="1">
      <c r="A24" s="44" t="s">
        <v>48</v>
      </c>
      <c r="B24" s="37">
        <v>281561</v>
      </c>
      <c r="C24" s="24">
        <v>456209</v>
      </c>
      <c r="D24" s="32">
        <v>737770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0</v>
      </c>
      <c r="J24" s="24" t="s">
        <v>0</v>
      </c>
      <c r="K24" s="24" t="s">
        <v>0</v>
      </c>
      <c r="L24" s="24" t="s">
        <v>0</v>
      </c>
      <c r="M24" s="24" t="s">
        <v>0</v>
      </c>
      <c r="N24" s="24" t="s">
        <v>0</v>
      </c>
      <c r="O24" s="24" t="s">
        <v>0</v>
      </c>
      <c r="P24" s="24" t="s">
        <v>0</v>
      </c>
      <c r="Q24" s="24" t="s">
        <v>0</v>
      </c>
    </row>
    <row r="25" spans="1:17" ht="18" customHeight="1">
      <c r="A25" s="44" t="s">
        <v>49</v>
      </c>
      <c r="B25" s="37">
        <v>43561</v>
      </c>
      <c r="C25" s="24">
        <v>206113</v>
      </c>
      <c r="D25" s="32">
        <v>249674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0</v>
      </c>
      <c r="J25" s="24" t="s">
        <v>0</v>
      </c>
      <c r="K25" s="24" t="s">
        <v>0</v>
      </c>
      <c r="L25" s="24" t="s">
        <v>0</v>
      </c>
      <c r="M25" s="24" t="s">
        <v>0</v>
      </c>
      <c r="N25" s="24" t="s">
        <v>0</v>
      </c>
      <c r="O25" s="24" t="s">
        <v>0</v>
      </c>
      <c r="P25" s="24" t="s">
        <v>0</v>
      </c>
      <c r="Q25" s="24" t="s">
        <v>0</v>
      </c>
    </row>
    <row r="26" spans="1:17" ht="18" customHeight="1">
      <c r="A26" s="44" t="s">
        <v>50</v>
      </c>
      <c r="B26" s="37">
        <v>251185</v>
      </c>
      <c r="C26" s="24">
        <v>403549</v>
      </c>
      <c r="D26" s="32">
        <v>654734</v>
      </c>
      <c r="E26" s="24" t="s">
        <v>0</v>
      </c>
      <c r="F26" s="24" t="s">
        <v>0</v>
      </c>
      <c r="G26" s="24" t="s">
        <v>0</v>
      </c>
      <c r="H26" s="24" t="s">
        <v>0</v>
      </c>
      <c r="I26" s="24" t="s">
        <v>0</v>
      </c>
      <c r="J26" s="24" t="s">
        <v>0</v>
      </c>
      <c r="K26" s="24" t="s">
        <v>0</v>
      </c>
      <c r="L26" s="24" t="s">
        <v>0</v>
      </c>
      <c r="M26" s="24" t="s">
        <v>0</v>
      </c>
      <c r="N26" s="24" t="s">
        <v>0</v>
      </c>
      <c r="O26" s="24" t="s">
        <v>0</v>
      </c>
      <c r="P26" s="24" t="s">
        <v>0</v>
      </c>
      <c r="Q26" s="24" t="s">
        <v>0</v>
      </c>
    </row>
    <row r="27" spans="1:17" ht="18" customHeight="1">
      <c r="A27" s="44" t="s">
        <v>51</v>
      </c>
      <c r="B27" s="37">
        <v>41494</v>
      </c>
      <c r="C27" s="24">
        <v>140268</v>
      </c>
      <c r="D27" s="32">
        <v>181762</v>
      </c>
      <c r="E27" s="24" t="s">
        <v>0</v>
      </c>
      <c r="F27" s="24" t="s">
        <v>0</v>
      </c>
      <c r="G27" s="24" t="s">
        <v>0</v>
      </c>
      <c r="H27" s="24" t="s">
        <v>0</v>
      </c>
      <c r="I27" s="24" t="s">
        <v>0</v>
      </c>
      <c r="J27" s="24" t="s">
        <v>0</v>
      </c>
      <c r="K27" s="24" t="s">
        <v>0</v>
      </c>
      <c r="L27" s="24" t="s">
        <v>0</v>
      </c>
      <c r="M27" s="24" t="s">
        <v>0</v>
      </c>
      <c r="N27" s="24" t="s">
        <v>0</v>
      </c>
      <c r="O27" s="24" t="s">
        <v>0</v>
      </c>
      <c r="P27" s="24" t="s">
        <v>0</v>
      </c>
      <c r="Q27" s="24" t="s">
        <v>0</v>
      </c>
    </row>
    <row r="28" spans="1:17" ht="18" customHeight="1">
      <c r="A28" s="44" t="s">
        <v>52</v>
      </c>
      <c r="B28" s="37">
        <v>527301</v>
      </c>
      <c r="C28" s="24">
        <v>418181</v>
      </c>
      <c r="D28" s="32">
        <v>945482</v>
      </c>
      <c r="E28" s="24" t="s">
        <v>0</v>
      </c>
      <c r="F28" s="24" t="s">
        <v>0</v>
      </c>
      <c r="G28" s="24" t="s">
        <v>0</v>
      </c>
      <c r="H28" s="24" t="s">
        <v>0</v>
      </c>
      <c r="I28" s="24" t="s">
        <v>0</v>
      </c>
      <c r="J28" s="24" t="s">
        <v>0</v>
      </c>
      <c r="K28" s="24" t="s">
        <v>0</v>
      </c>
      <c r="L28" s="24" t="s">
        <v>0</v>
      </c>
      <c r="M28" s="24" t="s">
        <v>0</v>
      </c>
      <c r="N28" s="24" t="s">
        <v>0</v>
      </c>
      <c r="O28" s="24" t="s">
        <v>0</v>
      </c>
      <c r="P28" s="24" t="s">
        <v>0</v>
      </c>
      <c r="Q28" s="24" t="s">
        <v>0</v>
      </c>
    </row>
    <row r="29" spans="1:17" ht="18" customHeight="1">
      <c r="A29" s="44" t="s">
        <v>53</v>
      </c>
      <c r="B29" s="37">
        <v>175035</v>
      </c>
      <c r="C29" s="24">
        <v>524777</v>
      </c>
      <c r="D29" s="32">
        <v>699812</v>
      </c>
      <c r="E29" s="24" t="s">
        <v>0</v>
      </c>
      <c r="F29" s="24" t="s">
        <v>0</v>
      </c>
      <c r="G29" s="24" t="s">
        <v>0</v>
      </c>
      <c r="H29" s="24" t="s">
        <v>0</v>
      </c>
      <c r="I29" s="24" t="s">
        <v>0</v>
      </c>
      <c r="J29" s="24" t="s">
        <v>0</v>
      </c>
      <c r="K29" s="24" t="s">
        <v>0</v>
      </c>
      <c r="L29" s="24" t="s">
        <v>0</v>
      </c>
      <c r="M29" s="24" t="s">
        <v>0</v>
      </c>
      <c r="N29" s="24" t="s">
        <v>0</v>
      </c>
      <c r="O29" s="24" t="s">
        <v>0</v>
      </c>
      <c r="P29" s="24" t="s">
        <v>0</v>
      </c>
      <c r="Q29" s="24" t="s">
        <v>0</v>
      </c>
    </row>
    <row r="30" spans="1:17" ht="18" customHeight="1">
      <c r="A30" s="44" t="s">
        <v>54</v>
      </c>
      <c r="B30" s="37">
        <v>2684626</v>
      </c>
      <c r="C30" s="24">
        <v>2388085</v>
      </c>
      <c r="D30" s="32">
        <v>5072711</v>
      </c>
      <c r="E30" s="24" t="s">
        <v>0</v>
      </c>
      <c r="F30" s="24" t="s">
        <v>0</v>
      </c>
      <c r="G30" s="24" t="s">
        <v>0</v>
      </c>
      <c r="H30" s="24" t="s">
        <v>0</v>
      </c>
      <c r="I30" s="24" t="s">
        <v>0</v>
      </c>
      <c r="J30" s="24" t="s">
        <v>0</v>
      </c>
      <c r="K30" s="24" t="s">
        <v>0</v>
      </c>
      <c r="L30" s="24" t="s">
        <v>0</v>
      </c>
      <c r="M30" s="24" t="s">
        <v>0</v>
      </c>
      <c r="N30" s="24" t="s">
        <v>0</v>
      </c>
      <c r="O30" s="24" t="s">
        <v>0</v>
      </c>
      <c r="P30" s="24" t="s">
        <v>0</v>
      </c>
      <c r="Q30" s="24" t="s">
        <v>0</v>
      </c>
    </row>
    <row r="31" spans="1:17" ht="18" customHeight="1">
      <c r="A31" s="44" t="s">
        <v>55</v>
      </c>
      <c r="B31" s="37">
        <v>304496</v>
      </c>
      <c r="C31" s="24">
        <v>488119</v>
      </c>
      <c r="D31" s="32">
        <v>792615</v>
      </c>
      <c r="E31" s="24" t="s">
        <v>0</v>
      </c>
      <c r="F31" s="24" t="s">
        <v>0</v>
      </c>
      <c r="G31" s="24" t="s">
        <v>0</v>
      </c>
      <c r="H31" s="24" t="s">
        <v>0</v>
      </c>
      <c r="I31" s="24">
        <v>19653</v>
      </c>
      <c r="J31" s="24">
        <v>24704</v>
      </c>
      <c r="K31" s="24">
        <v>29105</v>
      </c>
      <c r="L31" s="24">
        <v>265611</v>
      </c>
      <c r="M31" s="24" t="s">
        <v>0</v>
      </c>
      <c r="N31" s="24" t="s">
        <v>0</v>
      </c>
      <c r="O31" s="24" t="s">
        <v>0</v>
      </c>
      <c r="P31" s="24" t="s">
        <v>0</v>
      </c>
      <c r="Q31" s="24" t="s">
        <v>0</v>
      </c>
    </row>
    <row r="32" spans="1:17" ht="18" customHeight="1">
      <c r="A32" s="44" t="s">
        <v>56</v>
      </c>
      <c r="B32" s="37">
        <v>111476</v>
      </c>
      <c r="C32" s="24">
        <v>289190</v>
      </c>
      <c r="D32" s="32">
        <v>400666</v>
      </c>
      <c r="E32" s="24" t="s">
        <v>0</v>
      </c>
      <c r="F32" s="24" t="s">
        <v>0</v>
      </c>
      <c r="G32" s="24" t="s">
        <v>0</v>
      </c>
      <c r="H32" s="24" t="s">
        <v>0</v>
      </c>
      <c r="I32" s="24" t="s">
        <v>0</v>
      </c>
      <c r="J32" s="24" t="s">
        <v>0</v>
      </c>
      <c r="K32" s="24" t="s">
        <v>0</v>
      </c>
      <c r="L32" s="24" t="s">
        <v>0</v>
      </c>
      <c r="M32" s="24" t="s">
        <v>0</v>
      </c>
      <c r="N32" s="24" t="s">
        <v>0</v>
      </c>
      <c r="O32" s="24" t="s">
        <v>0</v>
      </c>
      <c r="P32" s="24" t="s">
        <v>0</v>
      </c>
      <c r="Q32" s="24" t="s">
        <v>0</v>
      </c>
    </row>
    <row r="33" spans="1:17" ht="18" customHeight="1">
      <c r="A33" s="44" t="s">
        <v>57</v>
      </c>
      <c r="B33" s="37">
        <v>325802</v>
      </c>
      <c r="C33" s="24">
        <v>614743</v>
      </c>
      <c r="D33" s="32">
        <v>940545</v>
      </c>
      <c r="E33" s="24" t="s">
        <v>0</v>
      </c>
      <c r="F33" s="24" t="s">
        <v>0</v>
      </c>
      <c r="G33" s="24" t="s">
        <v>0</v>
      </c>
      <c r="H33" s="24" t="s">
        <v>0</v>
      </c>
      <c r="I33" s="24" t="s">
        <v>0</v>
      </c>
      <c r="J33" s="24" t="s">
        <v>0</v>
      </c>
      <c r="K33" s="24" t="s">
        <v>0</v>
      </c>
      <c r="L33" s="24" t="s">
        <v>0</v>
      </c>
      <c r="M33" s="24" t="s">
        <v>0</v>
      </c>
      <c r="N33" s="24" t="s">
        <v>0</v>
      </c>
      <c r="O33" s="24" t="s">
        <v>0</v>
      </c>
      <c r="P33" s="24" t="s">
        <v>0</v>
      </c>
      <c r="Q33" s="24" t="s">
        <v>0</v>
      </c>
    </row>
    <row r="34" spans="1:17" ht="18" customHeight="1">
      <c r="A34" s="44" t="s">
        <v>58</v>
      </c>
      <c r="B34" s="37">
        <v>5990</v>
      </c>
      <c r="C34" s="24">
        <v>16369</v>
      </c>
      <c r="D34" s="32">
        <v>22359</v>
      </c>
      <c r="E34" s="24" t="s">
        <v>0</v>
      </c>
      <c r="F34" s="24" t="s">
        <v>0</v>
      </c>
      <c r="G34" s="24" t="s">
        <v>0</v>
      </c>
      <c r="H34" s="24" t="s">
        <v>0</v>
      </c>
      <c r="I34" s="24" t="s">
        <v>0</v>
      </c>
      <c r="J34" s="24" t="s">
        <v>0</v>
      </c>
      <c r="K34" s="24" t="s">
        <v>0</v>
      </c>
      <c r="L34" s="24" t="s">
        <v>0</v>
      </c>
      <c r="M34" s="24" t="s">
        <v>0</v>
      </c>
      <c r="N34" s="24" t="s">
        <v>0</v>
      </c>
      <c r="O34" s="24" t="s">
        <v>0</v>
      </c>
      <c r="P34" s="24" t="s">
        <v>0</v>
      </c>
      <c r="Q34" s="24" t="s">
        <v>0</v>
      </c>
    </row>
    <row r="35" spans="1:17" ht="18" customHeight="1">
      <c r="A35" s="44" t="s">
        <v>59</v>
      </c>
      <c r="B35" s="37">
        <v>7466</v>
      </c>
      <c r="C35" s="24">
        <v>58789</v>
      </c>
      <c r="D35" s="32">
        <v>66255</v>
      </c>
      <c r="E35" s="24" t="s">
        <v>0</v>
      </c>
      <c r="F35" s="24" t="s">
        <v>0</v>
      </c>
      <c r="G35" s="24" t="s">
        <v>0</v>
      </c>
      <c r="H35" s="24" t="s">
        <v>0</v>
      </c>
      <c r="I35" s="24" t="s">
        <v>0</v>
      </c>
      <c r="J35" s="24" t="s">
        <v>0</v>
      </c>
      <c r="K35" s="24" t="s">
        <v>0</v>
      </c>
      <c r="L35" s="24" t="s">
        <v>0</v>
      </c>
      <c r="M35" s="24" t="s">
        <v>0</v>
      </c>
      <c r="N35" s="24" t="s">
        <v>0</v>
      </c>
      <c r="O35" s="24" t="s">
        <v>0</v>
      </c>
      <c r="P35" s="24" t="s">
        <v>0</v>
      </c>
      <c r="Q35" s="24" t="s">
        <v>0</v>
      </c>
    </row>
    <row r="36" spans="1:17" ht="18" customHeight="1">
      <c r="A36" s="44" t="s">
        <v>60</v>
      </c>
      <c r="B36" s="37">
        <v>45474</v>
      </c>
      <c r="C36" s="24">
        <v>168593</v>
      </c>
      <c r="D36" s="32">
        <v>214067</v>
      </c>
      <c r="E36" s="24" t="s">
        <v>0</v>
      </c>
      <c r="F36" s="24" t="s">
        <v>0</v>
      </c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</row>
    <row r="37" spans="1:17" ht="18" customHeight="1">
      <c r="A37" s="44" t="s">
        <v>61</v>
      </c>
      <c r="B37" s="37">
        <v>94479</v>
      </c>
      <c r="C37" s="24">
        <v>281151</v>
      </c>
      <c r="D37" s="32">
        <v>375630</v>
      </c>
      <c r="E37" s="24" t="s">
        <v>0</v>
      </c>
      <c r="F37" s="24" t="s">
        <v>0</v>
      </c>
      <c r="G37" s="24" t="s">
        <v>0</v>
      </c>
      <c r="H37" s="24" t="s">
        <v>0</v>
      </c>
      <c r="I37" s="24" t="s">
        <v>0</v>
      </c>
      <c r="J37" s="24" t="s">
        <v>0</v>
      </c>
      <c r="K37" s="24" t="s">
        <v>0</v>
      </c>
      <c r="L37" s="24" t="s">
        <v>0</v>
      </c>
      <c r="M37" s="24" t="s">
        <v>0</v>
      </c>
      <c r="N37" s="24" t="s">
        <v>0</v>
      </c>
      <c r="O37" s="24" t="s">
        <v>0</v>
      </c>
      <c r="P37" s="24" t="s">
        <v>0</v>
      </c>
      <c r="Q37" s="24" t="s">
        <v>0</v>
      </c>
    </row>
    <row r="38" spans="1:17" ht="18" customHeight="1">
      <c r="A38" s="44" t="s">
        <v>62</v>
      </c>
      <c r="B38" s="37">
        <v>264552</v>
      </c>
      <c r="C38" s="24">
        <v>226287</v>
      </c>
      <c r="D38" s="32">
        <v>490839</v>
      </c>
      <c r="E38" s="24" t="s">
        <v>0</v>
      </c>
      <c r="F38" s="24" t="s">
        <v>0</v>
      </c>
      <c r="G38" s="24" t="s">
        <v>0</v>
      </c>
      <c r="H38" s="24" t="s">
        <v>0</v>
      </c>
      <c r="I38" s="24" t="s">
        <v>0</v>
      </c>
      <c r="J38" s="24" t="s">
        <v>0</v>
      </c>
      <c r="K38" s="24" t="s">
        <v>0</v>
      </c>
      <c r="L38" s="24" t="s">
        <v>0</v>
      </c>
      <c r="M38" s="24" t="s">
        <v>0</v>
      </c>
      <c r="N38" s="24" t="s">
        <v>0</v>
      </c>
      <c r="O38" s="24" t="s">
        <v>0</v>
      </c>
      <c r="P38" s="24" t="s">
        <v>0</v>
      </c>
      <c r="Q38" s="24" t="s">
        <v>0</v>
      </c>
    </row>
    <row r="39" spans="1:17" s="9" customFormat="1" ht="18" customHeight="1">
      <c r="A39" s="42"/>
      <c r="B39" s="3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18" customHeight="1">
      <c r="A40" s="45" t="s">
        <v>63</v>
      </c>
      <c r="B40" s="36">
        <v>115969</v>
      </c>
      <c r="C40" s="35">
        <v>27294</v>
      </c>
      <c r="D40" s="35">
        <v>143263</v>
      </c>
      <c r="E40" s="35" t="s">
        <v>0</v>
      </c>
      <c r="F40" s="35" t="s">
        <v>0</v>
      </c>
      <c r="G40" s="35" t="s">
        <v>0</v>
      </c>
      <c r="H40" s="35" t="s">
        <v>0</v>
      </c>
      <c r="I40" s="35" t="s">
        <v>0</v>
      </c>
      <c r="J40" s="35" t="s">
        <v>0</v>
      </c>
      <c r="K40" s="35" t="s">
        <v>0</v>
      </c>
      <c r="L40" s="35" t="s">
        <v>0</v>
      </c>
      <c r="M40" s="35" t="s">
        <v>0</v>
      </c>
      <c r="N40" s="35" t="s">
        <v>0</v>
      </c>
      <c r="O40" s="35" t="s">
        <v>0</v>
      </c>
      <c r="P40" s="35" t="s">
        <v>0</v>
      </c>
      <c r="Q40" s="35" t="s">
        <v>0</v>
      </c>
    </row>
    <row r="41" spans="1:17" ht="18" customHeight="1">
      <c r="A41" s="42"/>
      <c r="B41" s="3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18" customHeight="1">
      <c r="A42" s="44" t="s">
        <v>64</v>
      </c>
      <c r="B42" s="37">
        <v>4964</v>
      </c>
      <c r="C42" s="24">
        <v>3553</v>
      </c>
      <c r="D42" s="32">
        <v>8517</v>
      </c>
      <c r="E42" s="24" t="s">
        <v>0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</row>
    <row r="43" spans="1:17" s="18" customFormat="1" ht="18" customHeight="1">
      <c r="A43" s="44" t="s">
        <v>65</v>
      </c>
      <c r="B43" s="37">
        <v>22878</v>
      </c>
      <c r="C43" s="24">
        <v>4005</v>
      </c>
      <c r="D43" s="32">
        <v>26883</v>
      </c>
      <c r="E43" s="24" t="s">
        <v>0</v>
      </c>
      <c r="F43" s="24" t="s">
        <v>0</v>
      </c>
      <c r="G43" s="24" t="s">
        <v>0</v>
      </c>
      <c r="H43" s="24" t="s">
        <v>0</v>
      </c>
      <c r="I43" s="24" t="s">
        <v>0</v>
      </c>
      <c r="J43" s="24" t="s">
        <v>0</v>
      </c>
      <c r="K43" s="24" t="s">
        <v>0</v>
      </c>
      <c r="L43" s="24" t="s">
        <v>0</v>
      </c>
      <c r="M43" s="24" t="s">
        <v>0</v>
      </c>
      <c r="N43" s="24" t="s">
        <v>0</v>
      </c>
      <c r="O43" s="24" t="s">
        <v>0</v>
      </c>
      <c r="P43" s="24" t="s">
        <v>0</v>
      </c>
      <c r="Q43" s="24" t="s">
        <v>0</v>
      </c>
    </row>
    <row r="44" spans="1:17" s="9" customFormat="1" ht="18" customHeight="1">
      <c r="A44" s="46" t="s">
        <v>66</v>
      </c>
      <c r="B44" s="175">
        <v>88127</v>
      </c>
      <c r="C44" s="38">
        <v>19736</v>
      </c>
      <c r="D44" s="227">
        <v>107863</v>
      </c>
      <c r="E44" s="38" t="s">
        <v>0</v>
      </c>
      <c r="F44" s="38" t="s">
        <v>0</v>
      </c>
      <c r="G44" s="38" t="s">
        <v>0</v>
      </c>
      <c r="H44" s="38" t="s">
        <v>0</v>
      </c>
      <c r="I44" s="38" t="s">
        <v>0</v>
      </c>
      <c r="J44" s="38" t="s">
        <v>0</v>
      </c>
      <c r="K44" s="38" t="s">
        <v>0</v>
      </c>
      <c r="L44" s="38" t="s">
        <v>0</v>
      </c>
      <c r="M44" s="38" t="s">
        <v>0</v>
      </c>
      <c r="N44" s="38" t="s">
        <v>0</v>
      </c>
      <c r="O44" s="38" t="s">
        <v>0</v>
      </c>
      <c r="P44" s="38" t="s">
        <v>0</v>
      </c>
      <c r="Q44" s="38" t="s">
        <v>0</v>
      </c>
    </row>
    <row r="45" spans="1:17" ht="18" customHeight="1">
      <c r="A45" s="44"/>
      <c r="B45" s="3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8" customHeight="1">
      <c r="A46" s="43" t="s">
        <v>67</v>
      </c>
      <c r="B46" s="36">
        <v>501675</v>
      </c>
      <c r="C46" s="35">
        <v>1713047</v>
      </c>
      <c r="D46" s="35">
        <f>SUM(D48:D74)</f>
        <v>2214722</v>
      </c>
      <c r="E46" s="35" t="s">
        <v>0</v>
      </c>
      <c r="F46" s="35" t="s">
        <v>0</v>
      </c>
      <c r="G46" s="35" t="s">
        <v>0</v>
      </c>
      <c r="H46" s="35" t="s">
        <v>0</v>
      </c>
      <c r="I46" s="35" t="s">
        <v>0</v>
      </c>
      <c r="J46" s="35" t="s">
        <v>0</v>
      </c>
      <c r="K46" s="35" t="s">
        <v>0</v>
      </c>
      <c r="L46" s="35" t="s">
        <v>0</v>
      </c>
      <c r="M46" s="35" t="s">
        <v>0</v>
      </c>
      <c r="N46" s="35" t="s">
        <v>0</v>
      </c>
      <c r="O46" s="35" t="s">
        <v>0</v>
      </c>
      <c r="P46" s="35" t="s">
        <v>0</v>
      </c>
      <c r="Q46" s="35" t="s">
        <v>0</v>
      </c>
    </row>
    <row r="47" spans="1:17" ht="18" customHeight="1">
      <c r="A47" s="42"/>
      <c r="B47" s="37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2"/>
      <c r="N47" s="122"/>
      <c r="O47" s="122"/>
      <c r="P47" s="122"/>
      <c r="Q47" s="122"/>
    </row>
    <row r="48" spans="1:17" ht="18" customHeight="1">
      <c r="A48" s="44" t="s">
        <v>68</v>
      </c>
      <c r="B48" s="37">
        <v>4529</v>
      </c>
      <c r="C48" s="24">
        <v>22301</v>
      </c>
      <c r="D48" s="24">
        <v>26830</v>
      </c>
      <c r="E48" s="24" t="s">
        <v>0</v>
      </c>
      <c r="F48" s="24" t="s">
        <v>0</v>
      </c>
      <c r="G48" s="24" t="s">
        <v>0</v>
      </c>
      <c r="H48" s="24" t="s">
        <v>0</v>
      </c>
      <c r="I48" s="24" t="s">
        <v>0</v>
      </c>
      <c r="J48" s="24" t="s">
        <v>0</v>
      </c>
      <c r="K48" s="24" t="s">
        <v>0</v>
      </c>
      <c r="L48" s="24" t="s">
        <v>0</v>
      </c>
      <c r="M48" s="24" t="s">
        <v>0</v>
      </c>
      <c r="N48" s="24" t="s">
        <v>0</v>
      </c>
      <c r="O48" s="24" t="s">
        <v>0</v>
      </c>
      <c r="P48" s="24" t="s">
        <v>0</v>
      </c>
      <c r="Q48" s="24" t="s">
        <v>0</v>
      </c>
    </row>
    <row r="49" spans="1:17" ht="18" customHeight="1">
      <c r="A49" s="44" t="s">
        <v>69</v>
      </c>
      <c r="B49" s="37">
        <v>3028</v>
      </c>
      <c r="C49" s="24">
        <v>23671</v>
      </c>
      <c r="D49" s="24">
        <v>26699</v>
      </c>
      <c r="E49" s="24" t="s">
        <v>0</v>
      </c>
      <c r="F49" s="24" t="s">
        <v>0</v>
      </c>
      <c r="G49" s="24" t="s">
        <v>0</v>
      </c>
      <c r="H49" s="24" t="s">
        <v>0</v>
      </c>
      <c r="I49" s="24" t="s">
        <v>0</v>
      </c>
      <c r="J49" s="24" t="s">
        <v>0</v>
      </c>
      <c r="K49" s="24" t="s">
        <v>0</v>
      </c>
      <c r="L49" s="24" t="s">
        <v>0</v>
      </c>
      <c r="M49" s="24" t="s">
        <v>0</v>
      </c>
      <c r="N49" s="24" t="s">
        <v>0</v>
      </c>
      <c r="O49" s="24" t="s">
        <v>0</v>
      </c>
      <c r="P49" s="24" t="s">
        <v>0</v>
      </c>
      <c r="Q49" s="24" t="s">
        <v>0</v>
      </c>
    </row>
    <row r="50" spans="1:17" ht="18" customHeight="1">
      <c r="A50" s="44" t="s">
        <v>70</v>
      </c>
      <c r="B50" s="37">
        <v>481</v>
      </c>
      <c r="C50" s="24">
        <v>4655</v>
      </c>
      <c r="D50" s="24">
        <v>5136</v>
      </c>
      <c r="E50" s="24" t="s">
        <v>0</v>
      </c>
      <c r="F50" s="24" t="s">
        <v>0</v>
      </c>
      <c r="G50" s="24" t="s">
        <v>0</v>
      </c>
      <c r="H50" s="24" t="s">
        <v>0</v>
      </c>
      <c r="I50" s="24" t="s">
        <v>0</v>
      </c>
      <c r="J50" s="24" t="s">
        <v>0</v>
      </c>
      <c r="K50" s="24" t="s">
        <v>0</v>
      </c>
      <c r="L50" s="24" t="s">
        <v>0</v>
      </c>
      <c r="M50" s="24" t="s">
        <v>0</v>
      </c>
      <c r="N50" s="24" t="s">
        <v>0</v>
      </c>
      <c r="O50" s="24" t="s">
        <v>0</v>
      </c>
      <c r="P50" s="24" t="s">
        <v>0</v>
      </c>
      <c r="Q50" s="24" t="s">
        <v>0</v>
      </c>
    </row>
    <row r="51" spans="1:17" ht="18" customHeight="1">
      <c r="A51" s="44" t="s">
        <v>71</v>
      </c>
      <c r="B51" s="37">
        <v>19923</v>
      </c>
      <c r="C51" s="24">
        <v>58927</v>
      </c>
      <c r="D51" s="24">
        <v>78850</v>
      </c>
      <c r="E51" s="24" t="s">
        <v>0</v>
      </c>
      <c r="F51" s="24" t="s">
        <v>0</v>
      </c>
      <c r="G51" s="24" t="s">
        <v>0</v>
      </c>
      <c r="H51" s="24" t="s">
        <v>0</v>
      </c>
      <c r="I51" s="24" t="s">
        <v>0</v>
      </c>
      <c r="J51" s="24" t="s">
        <v>0</v>
      </c>
      <c r="K51" s="24" t="s">
        <v>0</v>
      </c>
      <c r="L51" s="24" t="s">
        <v>0</v>
      </c>
      <c r="M51" s="24" t="s">
        <v>0</v>
      </c>
      <c r="N51" s="24" t="s">
        <v>0</v>
      </c>
      <c r="O51" s="24" t="s">
        <v>0</v>
      </c>
      <c r="P51" s="24" t="s">
        <v>0</v>
      </c>
      <c r="Q51" s="24" t="s">
        <v>0</v>
      </c>
    </row>
    <row r="52" spans="1:17" ht="18" customHeight="1">
      <c r="A52" s="44" t="s">
        <v>72</v>
      </c>
      <c r="B52" s="37">
        <v>864</v>
      </c>
      <c r="C52" s="24">
        <v>2340</v>
      </c>
      <c r="D52" s="24">
        <v>3204</v>
      </c>
      <c r="E52" s="24" t="s">
        <v>0</v>
      </c>
      <c r="F52" s="24" t="s">
        <v>0</v>
      </c>
      <c r="G52" s="24" t="s">
        <v>0</v>
      </c>
      <c r="H52" s="24" t="s">
        <v>0</v>
      </c>
      <c r="I52" s="24" t="s">
        <v>0</v>
      </c>
      <c r="J52" s="24" t="s">
        <v>0</v>
      </c>
      <c r="K52" s="24" t="s">
        <v>0</v>
      </c>
      <c r="L52" s="24" t="s">
        <v>0</v>
      </c>
      <c r="M52" s="24" t="s">
        <v>0</v>
      </c>
      <c r="N52" s="24" t="s">
        <v>0</v>
      </c>
      <c r="O52" s="24" t="s">
        <v>0</v>
      </c>
      <c r="P52" s="24" t="s">
        <v>0</v>
      </c>
      <c r="Q52" s="24" t="s">
        <v>0</v>
      </c>
    </row>
    <row r="53" spans="1:17" ht="18" customHeight="1">
      <c r="A53" s="44" t="s">
        <v>73</v>
      </c>
      <c r="B53" s="37">
        <v>67206</v>
      </c>
      <c r="C53" s="24">
        <v>105152</v>
      </c>
      <c r="D53" s="24">
        <v>172358</v>
      </c>
      <c r="E53" s="24" t="s">
        <v>0</v>
      </c>
      <c r="F53" s="24" t="s">
        <v>0</v>
      </c>
      <c r="G53" s="24" t="s">
        <v>0</v>
      </c>
      <c r="H53" s="24" t="s">
        <v>0</v>
      </c>
      <c r="I53" s="24" t="s">
        <v>0</v>
      </c>
      <c r="J53" s="24" t="s">
        <v>0</v>
      </c>
      <c r="K53" s="24" t="s">
        <v>0</v>
      </c>
      <c r="L53" s="24" t="s">
        <v>0</v>
      </c>
      <c r="M53" s="24" t="s">
        <v>0</v>
      </c>
      <c r="N53" s="24" t="s">
        <v>0</v>
      </c>
      <c r="O53" s="24" t="s">
        <v>0</v>
      </c>
      <c r="P53" s="24" t="s">
        <v>0</v>
      </c>
      <c r="Q53" s="24" t="s">
        <v>0</v>
      </c>
    </row>
    <row r="54" spans="1:17" ht="18" customHeight="1">
      <c r="A54" s="44" t="s">
        <v>74</v>
      </c>
      <c r="B54" s="37">
        <v>1561</v>
      </c>
      <c r="C54" s="24">
        <v>2892</v>
      </c>
      <c r="D54" s="24">
        <v>4453</v>
      </c>
      <c r="E54" s="24" t="s">
        <v>0</v>
      </c>
      <c r="F54" s="24" t="s">
        <v>0</v>
      </c>
      <c r="G54" s="24" t="s">
        <v>0</v>
      </c>
      <c r="H54" s="24" t="s">
        <v>0</v>
      </c>
      <c r="I54" s="24" t="s">
        <v>0</v>
      </c>
      <c r="J54" s="24" t="s">
        <v>0</v>
      </c>
      <c r="K54" s="24" t="s">
        <v>0</v>
      </c>
      <c r="L54" s="24" t="s">
        <v>0</v>
      </c>
      <c r="M54" s="24" t="s">
        <v>0</v>
      </c>
      <c r="N54" s="24" t="s">
        <v>0</v>
      </c>
      <c r="O54" s="24" t="s">
        <v>0</v>
      </c>
      <c r="P54" s="24" t="s">
        <v>0</v>
      </c>
      <c r="Q54" s="24" t="s">
        <v>0</v>
      </c>
    </row>
    <row r="55" spans="1:17" ht="18" customHeight="1">
      <c r="A55" s="44" t="s">
        <v>75</v>
      </c>
      <c r="B55" s="37">
        <v>3409</v>
      </c>
      <c r="C55" s="24">
        <v>18009</v>
      </c>
      <c r="D55" s="24">
        <v>21418</v>
      </c>
      <c r="E55" s="24" t="s">
        <v>0</v>
      </c>
      <c r="F55" s="24" t="s">
        <v>0</v>
      </c>
      <c r="G55" s="24" t="s">
        <v>0</v>
      </c>
      <c r="H55" s="24" t="s">
        <v>0</v>
      </c>
      <c r="I55" s="24" t="s">
        <v>0</v>
      </c>
      <c r="J55" s="24" t="s">
        <v>0</v>
      </c>
      <c r="K55" s="24" t="s">
        <v>0</v>
      </c>
      <c r="L55" s="24" t="s">
        <v>0</v>
      </c>
      <c r="M55" s="24" t="s">
        <v>0</v>
      </c>
      <c r="N55" s="24" t="s">
        <v>0</v>
      </c>
      <c r="O55" s="24" t="s">
        <v>0</v>
      </c>
      <c r="P55" s="24" t="s">
        <v>0</v>
      </c>
      <c r="Q55" s="24" t="s">
        <v>0</v>
      </c>
    </row>
    <row r="56" spans="1:17" ht="18" customHeight="1">
      <c r="A56" s="44" t="s">
        <v>76</v>
      </c>
      <c r="B56" s="37">
        <v>35531</v>
      </c>
      <c r="C56" s="24">
        <v>30587</v>
      </c>
      <c r="D56" s="24">
        <v>66118</v>
      </c>
      <c r="E56" s="24" t="s">
        <v>0</v>
      </c>
      <c r="F56" s="24" t="s">
        <v>0</v>
      </c>
      <c r="G56" s="24" t="s">
        <v>0</v>
      </c>
      <c r="H56" s="24" t="s">
        <v>0</v>
      </c>
      <c r="I56" s="24" t="s">
        <v>0</v>
      </c>
      <c r="J56" s="24" t="s">
        <v>0</v>
      </c>
      <c r="K56" s="24" t="s">
        <v>0</v>
      </c>
      <c r="L56" s="24" t="s">
        <v>0</v>
      </c>
      <c r="M56" s="24" t="s">
        <v>0</v>
      </c>
      <c r="N56" s="24" t="s">
        <v>0</v>
      </c>
      <c r="O56" s="24" t="s">
        <v>0</v>
      </c>
      <c r="P56" s="24" t="s">
        <v>0</v>
      </c>
      <c r="Q56" s="24" t="s">
        <v>0</v>
      </c>
    </row>
    <row r="57" spans="1:17" ht="18" customHeight="1">
      <c r="A57" s="44" t="s">
        <v>77</v>
      </c>
      <c r="B57" s="37">
        <v>5227</v>
      </c>
      <c r="C57" s="24">
        <v>22239</v>
      </c>
      <c r="D57" s="24">
        <v>27466</v>
      </c>
      <c r="E57" s="24" t="s">
        <v>0</v>
      </c>
      <c r="F57" s="24" t="s">
        <v>0</v>
      </c>
      <c r="G57" s="24" t="s">
        <v>0</v>
      </c>
      <c r="H57" s="24" t="s">
        <v>0</v>
      </c>
      <c r="I57" s="24" t="s">
        <v>0</v>
      </c>
      <c r="J57" s="24" t="s">
        <v>0</v>
      </c>
      <c r="K57" s="24" t="s">
        <v>0</v>
      </c>
      <c r="L57" s="24" t="s">
        <v>0</v>
      </c>
      <c r="M57" s="24" t="s">
        <v>0</v>
      </c>
      <c r="N57" s="24" t="s">
        <v>0</v>
      </c>
      <c r="O57" s="24" t="s">
        <v>0</v>
      </c>
      <c r="P57" s="24" t="s">
        <v>0</v>
      </c>
      <c r="Q57" s="24" t="s">
        <v>0</v>
      </c>
    </row>
    <row r="58" spans="1:17" ht="18" customHeight="1">
      <c r="A58" s="44" t="s">
        <v>78</v>
      </c>
      <c r="B58" s="37">
        <v>1733</v>
      </c>
      <c r="C58" s="24">
        <v>7221</v>
      </c>
      <c r="D58" s="24">
        <v>8954</v>
      </c>
      <c r="E58" s="24" t="s">
        <v>0</v>
      </c>
      <c r="F58" s="24" t="s">
        <v>0</v>
      </c>
      <c r="G58" s="24" t="s">
        <v>0</v>
      </c>
      <c r="H58" s="24" t="s">
        <v>0</v>
      </c>
      <c r="I58" s="24" t="s">
        <v>0</v>
      </c>
      <c r="J58" s="24" t="s">
        <v>0</v>
      </c>
      <c r="K58" s="24" t="s">
        <v>0</v>
      </c>
      <c r="L58" s="24" t="s">
        <v>0</v>
      </c>
      <c r="M58" s="24" t="s">
        <v>0</v>
      </c>
      <c r="N58" s="24" t="s">
        <v>0</v>
      </c>
      <c r="O58" s="24" t="s">
        <v>0</v>
      </c>
      <c r="P58" s="24" t="s">
        <v>0</v>
      </c>
      <c r="Q58" s="24" t="s">
        <v>0</v>
      </c>
    </row>
    <row r="59" spans="1:17" ht="18" customHeight="1">
      <c r="A59" s="44" t="s">
        <v>79</v>
      </c>
      <c r="B59" s="37">
        <v>7465</v>
      </c>
      <c r="C59" s="24">
        <v>98160</v>
      </c>
      <c r="D59" s="24">
        <v>105625</v>
      </c>
      <c r="E59" s="24" t="s">
        <v>0</v>
      </c>
      <c r="F59" s="24" t="s">
        <v>0</v>
      </c>
      <c r="G59" s="24" t="s">
        <v>0</v>
      </c>
      <c r="H59" s="24" t="s">
        <v>0</v>
      </c>
      <c r="I59" s="24" t="s">
        <v>0</v>
      </c>
      <c r="J59" s="24" t="s">
        <v>0</v>
      </c>
      <c r="K59" s="24" t="s">
        <v>0</v>
      </c>
      <c r="L59" s="24" t="s">
        <v>0</v>
      </c>
      <c r="M59" s="24" t="s">
        <v>0</v>
      </c>
      <c r="N59" s="24" t="s">
        <v>0</v>
      </c>
      <c r="O59" s="24" t="s">
        <v>0</v>
      </c>
      <c r="P59" s="24" t="s">
        <v>0</v>
      </c>
      <c r="Q59" s="24" t="s">
        <v>0</v>
      </c>
    </row>
    <row r="60" spans="1:17" ht="18" customHeight="1">
      <c r="A60" s="44" t="s">
        <v>80</v>
      </c>
      <c r="B60" s="37">
        <v>18008</v>
      </c>
      <c r="C60" s="24">
        <v>69847</v>
      </c>
      <c r="D60" s="24">
        <v>87855</v>
      </c>
      <c r="E60" s="24" t="s">
        <v>0</v>
      </c>
      <c r="F60" s="24" t="s">
        <v>0</v>
      </c>
      <c r="G60" s="24" t="s">
        <v>0</v>
      </c>
      <c r="H60" s="24" t="s">
        <v>0</v>
      </c>
      <c r="I60" s="24" t="s">
        <v>0</v>
      </c>
      <c r="J60" s="24" t="s">
        <v>0</v>
      </c>
      <c r="K60" s="24" t="s">
        <v>0</v>
      </c>
      <c r="L60" s="24" t="s">
        <v>0</v>
      </c>
      <c r="M60" s="24" t="s">
        <v>0</v>
      </c>
      <c r="N60" s="24" t="s">
        <v>0</v>
      </c>
      <c r="O60" s="24" t="s">
        <v>0</v>
      </c>
      <c r="P60" s="24" t="s">
        <v>0</v>
      </c>
      <c r="Q60" s="24" t="s">
        <v>0</v>
      </c>
    </row>
    <row r="61" spans="1:17" ht="18" customHeight="1">
      <c r="A61" s="44" t="s">
        <v>81</v>
      </c>
      <c r="B61" s="37">
        <v>2583</v>
      </c>
      <c r="C61" s="24">
        <v>10821</v>
      </c>
      <c r="D61" s="24">
        <v>13404</v>
      </c>
      <c r="E61" s="24" t="s">
        <v>0</v>
      </c>
      <c r="F61" s="24" t="s">
        <v>0</v>
      </c>
      <c r="G61" s="24" t="s">
        <v>0</v>
      </c>
      <c r="H61" s="24" t="s">
        <v>0</v>
      </c>
      <c r="I61" s="24" t="s">
        <v>0</v>
      </c>
      <c r="J61" s="24" t="s">
        <v>0</v>
      </c>
      <c r="K61" s="24" t="s">
        <v>0</v>
      </c>
      <c r="L61" s="24" t="s">
        <v>0</v>
      </c>
      <c r="M61" s="24" t="s">
        <v>0</v>
      </c>
      <c r="N61" s="24" t="s">
        <v>0</v>
      </c>
      <c r="O61" s="24" t="s">
        <v>0</v>
      </c>
      <c r="P61" s="24" t="s">
        <v>0</v>
      </c>
      <c r="Q61" s="24" t="s">
        <v>0</v>
      </c>
    </row>
    <row r="62" spans="1:17" ht="18" customHeight="1">
      <c r="A62" s="44" t="s">
        <v>82</v>
      </c>
      <c r="B62" s="37">
        <v>23443</v>
      </c>
      <c r="C62" s="24">
        <v>48458</v>
      </c>
      <c r="D62" s="24">
        <v>71901</v>
      </c>
      <c r="E62" s="24" t="s">
        <v>0</v>
      </c>
      <c r="F62" s="24" t="s">
        <v>0</v>
      </c>
      <c r="G62" s="24" t="s">
        <v>0</v>
      </c>
      <c r="H62" s="24" t="s">
        <v>0</v>
      </c>
      <c r="I62" s="24" t="s">
        <v>0</v>
      </c>
      <c r="J62" s="24" t="s">
        <v>0</v>
      </c>
      <c r="K62" s="24" t="s">
        <v>0</v>
      </c>
      <c r="L62" s="24" t="s">
        <v>0</v>
      </c>
      <c r="M62" s="24" t="s">
        <v>0</v>
      </c>
      <c r="N62" s="24" t="s">
        <v>0</v>
      </c>
      <c r="O62" s="24" t="s">
        <v>0</v>
      </c>
      <c r="P62" s="24" t="s">
        <v>0</v>
      </c>
      <c r="Q62" s="24" t="s">
        <v>0</v>
      </c>
    </row>
    <row r="63" spans="1:17" ht="18" customHeight="1">
      <c r="A63" s="44" t="s">
        <v>83</v>
      </c>
      <c r="B63" s="37">
        <v>40423</v>
      </c>
      <c r="C63" s="24">
        <v>158231</v>
      </c>
      <c r="D63" s="24">
        <v>198654</v>
      </c>
      <c r="E63" s="24" t="s">
        <v>0</v>
      </c>
      <c r="F63" s="24" t="s">
        <v>0</v>
      </c>
      <c r="G63" s="24" t="s">
        <v>0</v>
      </c>
      <c r="H63" s="24" t="s">
        <v>0</v>
      </c>
      <c r="I63" s="24" t="s">
        <v>0</v>
      </c>
      <c r="J63" s="24" t="s">
        <v>0</v>
      </c>
      <c r="K63" s="24" t="s">
        <v>0</v>
      </c>
      <c r="L63" s="24" t="s">
        <v>0</v>
      </c>
      <c r="M63" s="24" t="s">
        <v>0</v>
      </c>
      <c r="N63" s="24" t="s">
        <v>0</v>
      </c>
      <c r="O63" s="24" t="s">
        <v>0</v>
      </c>
      <c r="P63" s="24" t="s">
        <v>0</v>
      </c>
      <c r="Q63" s="24" t="s">
        <v>0</v>
      </c>
    </row>
    <row r="64" spans="1:17" ht="18" customHeight="1">
      <c r="A64" s="44" t="s">
        <v>84</v>
      </c>
      <c r="B64" s="37">
        <v>11223</v>
      </c>
      <c r="C64" s="24">
        <v>96198</v>
      </c>
      <c r="D64" s="24">
        <v>107421</v>
      </c>
      <c r="E64" s="24" t="s">
        <v>0</v>
      </c>
      <c r="F64" s="24" t="s">
        <v>0</v>
      </c>
      <c r="G64" s="24" t="s">
        <v>0</v>
      </c>
      <c r="H64" s="24" t="s">
        <v>0</v>
      </c>
      <c r="I64" s="24" t="s">
        <v>0</v>
      </c>
      <c r="J64" s="24" t="s">
        <v>0</v>
      </c>
      <c r="K64" s="24" t="s">
        <v>0</v>
      </c>
      <c r="L64" s="24" t="s">
        <v>0</v>
      </c>
      <c r="M64" s="24" t="s">
        <v>0</v>
      </c>
      <c r="N64" s="24" t="s">
        <v>0</v>
      </c>
      <c r="O64" s="24" t="s">
        <v>0</v>
      </c>
      <c r="P64" s="24" t="s">
        <v>0</v>
      </c>
      <c r="Q64" s="24" t="s">
        <v>0</v>
      </c>
    </row>
    <row r="65" spans="1:17" ht="18" customHeight="1">
      <c r="A65" s="44" t="s">
        <v>85</v>
      </c>
      <c r="B65" s="37">
        <v>4714</v>
      </c>
      <c r="C65" s="24">
        <v>21915</v>
      </c>
      <c r="D65" s="24">
        <v>26629</v>
      </c>
      <c r="E65" s="24" t="s">
        <v>0</v>
      </c>
      <c r="F65" s="24" t="s">
        <v>0</v>
      </c>
      <c r="G65" s="24" t="s">
        <v>0</v>
      </c>
      <c r="H65" s="24" t="s">
        <v>0</v>
      </c>
      <c r="I65" s="24" t="s">
        <v>0</v>
      </c>
      <c r="J65" s="24" t="s">
        <v>0</v>
      </c>
      <c r="K65" s="24" t="s">
        <v>0</v>
      </c>
      <c r="L65" s="24" t="s">
        <v>0</v>
      </c>
      <c r="M65" s="24" t="s">
        <v>0</v>
      </c>
      <c r="N65" s="24" t="s">
        <v>0</v>
      </c>
      <c r="O65" s="24" t="s">
        <v>0</v>
      </c>
      <c r="P65" s="24" t="s">
        <v>0</v>
      </c>
      <c r="Q65" s="24" t="s">
        <v>0</v>
      </c>
    </row>
    <row r="66" spans="1:17" ht="18" customHeight="1">
      <c r="A66" s="44" t="s">
        <v>86</v>
      </c>
      <c r="B66" s="37">
        <v>5505</v>
      </c>
      <c r="C66" s="24">
        <v>33765</v>
      </c>
      <c r="D66" s="24">
        <v>39270</v>
      </c>
      <c r="E66" s="24" t="s">
        <v>0</v>
      </c>
      <c r="F66" s="24" t="s">
        <v>0</v>
      </c>
      <c r="G66" s="24" t="s">
        <v>0</v>
      </c>
      <c r="H66" s="24" t="s">
        <v>0</v>
      </c>
      <c r="I66" s="24" t="s">
        <v>0</v>
      </c>
      <c r="J66" s="24" t="s">
        <v>0</v>
      </c>
      <c r="K66" s="24" t="s">
        <v>0</v>
      </c>
      <c r="L66" s="24" t="s">
        <v>0</v>
      </c>
      <c r="M66" s="24" t="s">
        <v>0</v>
      </c>
      <c r="N66" s="24" t="s">
        <v>0</v>
      </c>
      <c r="O66" s="24" t="s">
        <v>0</v>
      </c>
      <c r="P66" s="24" t="s">
        <v>0</v>
      </c>
      <c r="Q66" s="24" t="s">
        <v>0</v>
      </c>
    </row>
    <row r="67" spans="1:17" ht="18" customHeight="1">
      <c r="A67" s="44" t="s">
        <v>87</v>
      </c>
      <c r="B67" s="37">
        <v>80770</v>
      </c>
      <c r="C67" s="24">
        <v>201417</v>
      </c>
      <c r="D67" s="24">
        <v>282187</v>
      </c>
      <c r="E67" s="24" t="s">
        <v>0</v>
      </c>
      <c r="F67" s="24" t="s">
        <v>0</v>
      </c>
      <c r="G67" s="24" t="s">
        <v>0</v>
      </c>
      <c r="H67" s="24" t="s">
        <v>0</v>
      </c>
      <c r="I67" s="24" t="s">
        <v>0</v>
      </c>
      <c r="J67" s="24" t="s">
        <v>0</v>
      </c>
      <c r="K67" s="24" t="s">
        <v>0</v>
      </c>
      <c r="L67" s="24" t="s">
        <v>0</v>
      </c>
      <c r="M67" s="24" t="s">
        <v>0</v>
      </c>
      <c r="N67" s="24" t="s">
        <v>0</v>
      </c>
      <c r="O67" s="24" t="s">
        <v>0</v>
      </c>
      <c r="P67" s="24" t="s">
        <v>0</v>
      </c>
      <c r="Q67" s="24" t="s">
        <v>0</v>
      </c>
    </row>
    <row r="68" spans="1:17" ht="18" customHeight="1">
      <c r="A68" s="44" t="s">
        <v>88</v>
      </c>
      <c r="B68" s="37">
        <v>8561</v>
      </c>
      <c r="C68" s="24">
        <v>56332</v>
      </c>
      <c r="D68" s="24">
        <v>64893</v>
      </c>
      <c r="E68" s="24" t="s">
        <v>0</v>
      </c>
      <c r="F68" s="24" t="s">
        <v>0</v>
      </c>
      <c r="G68" s="24" t="s">
        <v>0</v>
      </c>
      <c r="H68" s="24" t="s">
        <v>0</v>
      </c>
      <c r="I68" s="24" t="s">
        <v>0</v>
      </c>
      <c r="J68" s="24" t="s">
        <v>0</v>
      </c>
      <c r="K68" s="24" t="s">
        <v>0</v>
      </c>
      <c r="L68" s="24" t="s">
        <v>0</v>
      </c>
      <c r="M68" s="24" t="s">
        <v>0</v>
      </c>
      <c r="N68" s="24" t="s">
        <v>0</v>
      </c>
      <c r="O68" s="24" t="s">
        <v>0</v>
      </c>
      <c r="P68" s="24" t="s">
        <v>0</v>
      </c>
      <c r="Q68" s="24" t="s">
        <v>0</v>
      </c>
    </row>
    <row r="69" spans="1:17" ht="18" customHeight="1">
      <c r="A69" s="44" t="s">
        <v>89</v>
      </c>
      <c r="B69" s="37">
        <v>20589</v>
      </c>
      <c r="C69" s="24">
        <v>104222</v>
      </c>
      <c r="D69" s="24">
        <v>124811</v>
      </c>
      <c r="E69" s="24" t="s">
        <v>0</v>
      </c>
      <c r="F69" s="24" t="s">
        <v>0</v>
      </c>
      <c r="G69" s="24" t="s">
        <v>0</v>
      </c>
      <c r="H69" s="24" t="s">
        <v>0</v>
      </c>
      <c r="I69" s="24" t="s">
        <v>0</v>
      </c>
      <c r="J69" s="24" t="s">
        <v>0</v>
      </c>
      <c r="K69" s="24" t="s">
        <v>0</v>
      </c>
      <c r="L69" s="24" t="s">
        <v>0</v>
      </c>
      <c r="M69" s="24" t="s">
        <v>0</v>
      </c>
      <c r="N69" s="24" t="s">
        <v>0</v>
      </c>
      <c r="O69" s="24" t="s">
        <v>0</v>
      </c>
      <c r="P69" s="24" t="s">
        <v>0</v>
      </c>
      <c r="Q69" s="24" t="s">
        <v>0</v>
      </c>
    </row>
    <row r="70" spans="1:17" ht="18" customHeight="1">
      <c r="A70" s="44" t="s">
        <v>90</v>
      </c>
      <c r="B70" s="37">
        <v>22180</v>
      </c>
      <c r="C70" s="24">
        <v>105776</v>
      </c>
      <c r="D70" s="24">
        <v>127956</v>
      </c>
      <c r="E70" s="24" t="s">
        <v>0</v>
      </c>
      <c r="F70" s="24" t="s">
        <v>0</v>
      </c>
      <c r="G70" s="24" t="s">
        <v>0</v>
      </c>
      <c r="H70" s="24" t="s">
        <v>0</v>
      </c>
      <c r="I70" s="24" t="s">
        <v>0</v>
      </c>
      <c r="J70" s="24" t="s">
        <v>0</v>
      </c>
      <c r="K70" s="24" t="s">
        <v>0</v>
      </c>
      <c r="L70" s="24" t="s">
        <v>0</v>
      </c>
      <c r="M70" s="24" t="s">
        <v>0</v>
      </c>
      <c r="N70" s="24" t="s">
        <v>0</v>
      </c>
      <c r="O70" s="24" t="s">
        <v>0</v>
      </c>
      <c r="P70" s="24" t="s">
        <v>0</v>
      </c>
      <c r="Q70" s="24" t="s">
        <v>0</v>
      </c>
    </row>
    <row r="71" spans="1:17" ht="18" customHeight="1">
      <c r="A71" s="44" t="s">
        <v>91</v>
      </c>
      <c r="B71" s="37">
        <v>13343</v>
      </c>
      <c r="C71" s="24">
        <v>152422</v>
      </c>
      <c r="D71" s="24">
        <v>165765</v>
      </c>
      <c r="E71" s="24" t="s">
        <v>0</v>
      </c>
      <c r="F71" s="24" t="s">
        <v>0</v>
      </c>
      <c r="G71" s="24" t="s">
        <v>0</v>
      </c>
      <c r="H71" s="24" t="s">
        <v>0</v>
      </c>
      <c r="I71" s="24" t="s">
        <v>0</v>
      </c>
      <c r="J71" s="24" t="s">
        <v>0</v>
      </c>
      <c r="K71" s="24" t="s">
        <v>0</v>
      </c>
      <c r="L71" s="24" t="s">
        <v>0</v>
      </c>
      <c r="M71" s="24" t="s">
        <v>0</v>
      </c>
      <c r="N71" s="24" t="s">
        <v>0</v>
      </c>
      <c r="O71" s="24" t="s">
        <v>0</v>
      </c>
      <c r="P71" s="24" t="s">
        <v>0</v>
      </c>
      <c r="Q71" s="24" t="s">
        <v>0</v>
      </c>
    </row>
    <row r="72" spans="1:17" ht="13.5">
      <c r="A72" s="44" t="s">
        <v>92</v>
      </c>
      <c r="B72" s="37">
        <v>81038</v>
      </c>
      <c r="C72" s="24">
        <v>126877</v>
      </c>
      <c r="D72" s="24">
        <v>207915</v>
      </c>
      <c r="E72" s="24" t="s">
        <v>0</v>
      </c>
      <c r="F72" s="24" t="s">
        <v>0</v>
      </c>
      <c r="G72" s="24" t="s">
        <v>0</v>
      </c>
      <c r="H72" s="24" t="s">
        <v>0</v>
      </c>
      <c r="I72" s="24" t="s">
        <v>0</v>
      </c>
      <c r="J72" s="24" t="s">
        <v>0</v>
      </c>
      <c r="K72" s="24" t="s">
        <v>0</v>
      </c>
      <c r="L72" s="24" t="s">
        <v>0</v>
      </c>
      <c r="M72" s="24" t="s">
        <v>0</v>
      </c>
      <c r="N72" s="24" t="s">
        <v>0</v>
      </c>
      <c r="O72" s="24" t="s">
        <v>0</v>
      </c>
      <c r="P72" s="24" t="s">
        <v>0</v>
      </c>
      <c r="Q72" s="24" t="s">
        <v>0</v>
      </c>
    </row>
    <row r="73" spans="1:17" ht="13.5">
      <c r="A73" s="44" t="s">
        <v>93</v>
      </c>
      <c r="B73" s="37">
        <v>13295</v>
      </c>
      <c r="C73" s="24">
        <v>112937</v>
      </c>
      <c r="D73" s="24">
        <v>126232</v>
      </c>
      <c r="E73" s="24" t="s">
        <v>0</v>
      </c>
      <c r="F73" s="24" t="s">
        <v>0</v>
      </c>
      <c r="G73" s="24" t="s">
        <v>0</v>
      </c>
      <c r="H73" s="24" t="s">
        <v>0</v>
      </c>
      <c r="I73" s="24" t="s">
        <v>0</v>
      </c>
      <c r="J73" s="24" t="s">
        <v>0</v>
      </c>
      <c r="K73" s="24" t="s">
        <v>0</v>
      </c>
      <c r="L73" s="24" t="s">
        <v>0</v>
      </c>
      <c r="M73" s="24" t="s">
        <v>0</v>
      </c>
      <c r="N73" s="24" t="s">
        <v>0</v>
      </c>
      <c r="O73" s="24" t="s">
        <v>0</v>
      </c>
      <c r="P73" s="24" t="s">
        <v>0</v>
      </c>
      <c r="Q73" s="24" t="s">
        <v>0</v>
      </c>
    </row>
    <row r="74" spans="1:17" ht="13.5">
      <c r="A74" s="46" t="s">
        <v>94</v>
      </c>
      <c r="B74" s="175">
        <v>5043</v>
      </c>
      <c r="C74" s="38">
        <v>17675</v>
      </c>
      <c r="D74" s="38">
        <v>22718</v>
      </c>
      <c r="E74" s="38" t="s">
        <v>0</v>
      </c>
      <c r="F74" s="38" t="s">
        <v>0</v>
      </c>
      <c r="G74" s="38" t="s">
        <v>0</v>
      </c>
      <c r="H74" s="38" t="s">
        <v>0</v>
      </c>
      <c r="I74" s="38" t="s">
        <v>0</v>
      </c>
      <c r="J74" s="38" t="s">
        <v>0</v>
      </c>
      <c r="K74" s="38" t="s">
        <v>0</v>
      </c>
      <c r="L74" s="38" t="s">
        <v>0</v>
      </c>
      <c r="M74" s="38" t="s">
        <v>0</v>
      </c>
      <c r="N74" s="38" t="s">
        <v>0</v>
      </c>
      <c r="O74" s="38" t="s">
        <v>0</v>
      </c>
      <c r="P74" s="38" t="s">
        <v>0</v>
      </c>
      <c r="Q74" s="38" t="s">
        <v>0</v>
      </c>
    </row>
  </sheetData>
  <sheetProtection/>
  <mergeCells count="15">
    <mergeCell ref="P3:P5"/>
    <mergeCell ref="Q3:Q5"/>
    <mergeCell ref="M3:O3"/>
    <mergeCell ref="M4:M5"/>
    <mergeCell ref="N4:N5"/>
    <mergeCell ref="O4:O5"/>
    <mergeCell ref="A3:A5"/>
    <mergeCell ref="B3:D3"/>
    <mergeCell ref="B4:B5"/>
    <mergeCell ref="C4:C5"/>
    <mergeCell ref="D4:D5"/>
    <mergeCell ref="E3:L3"/>
    <mergeCell ref="I4:J4"/>
    <mergeCell ref="K4:L4"/>
    <mergeCell ref="F4:H4"/>
  </mergeCells>
  <printOptions horizontalCentered="1"/>
  <pageMargins left="0.7874015748031497" right="0.7874015748031497" top="0.7874015748031497" bottom="0.7874015748031497" header="0.5118110236220472" footer="0.5118110236220472"/>
  <pageSetup firstPageNumber="154" useFirstPageNumber="1" horizontalDpi="600" verticalDpi="600" orientation="portrait" pageOrder="overThenDown" paperSize="9" scale="86" r:id="rId1"/>
  <headerFooter alignWithMargins="0">
    <oddFooter>&amp;C&amp;"ＭＳ Ｐ明朝,標準"&amp;10- &amp;P -</oddFooter>
  </headerFooter>
  <rowBreaks count="1" manualBreakCount="1">
    <brk id="42" max="16" man="1"/>
  </rowBreaks>
  <colBreaks count="1" manualBreakCount="1">
    <brk id="8" min="1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1.875" style="1" customWidth="1"/>
    <col min="2" max="4" width="16.125" style="1" customWidth="1"/>
    <col min="5" max="5" width="15.875" style="1" customWidth="1"/>
    <col min="6" max="6" width="16.125" style="1" customWidth="1"/>
    <col min="7" max="16384" width="9.00390625" style="1" customWidth="1"/>
  </cols>
  <sheetData>
    <row r="1" ht="18" customHeight="1"/>
    <row r="2" s="50" customFormat="1" ht="21" customHeight="1" thickBot="1">
      <c r="A2" s="48" t="s">
        <v>333</v>
      </c>
    </row>
    <row r="3" spans="1:6" ht="37.5" customHeight="1" thickTop="1">
      <c r="A3" s="2" t="s">
        <v>96</v>
      </c>
      <c r="B3" s="2" t="s">
        <v>97</v>
      </c>
      <c r="C3" s="3" t="s">
        <v>98</v>
      </c>
      <c r="D3" s="4" t="s">
        <v>99</v>
      </c>
      <c r="E3" s="4" t="s">
        <v>100</v>
      </c>
      <c r="F3" s="5" t="s">
        <v>101</v>
      </c>
    </row>
    <row r="4" spans="1:6" ht="33.75" customHeight="1">
      <c r="A4" s="129" t="s">
        <v>334</v>
      </c>
      <c r="B4" s="130">
        <v>1756012</v>
      </c>
      <c r="C4" s="131">
        <v>2812938</v>
      </c>
      <c r="D4" s="131">
        <v>1110475265</v>
      </c>
      <c r="E4" s="131" t="s">
        <v>0</v>
      </c>
      <c r="F4" s="131">
        <v>84269012</v>
      </c>
    </row>
    <row r="5" spans="1:6" ht="33.75" customHeight="1">
      <c r="A5" s="132">
        <v>18</v>
      </c>
      <c r="B5" s="130">
        <v>1795716</v>
      </c>
      <c r="C5" s="131">
        <v>2988194</v>
      </c>
      <c r="D5" s="131">
        <v>1173887740</v>
      </c>
      <c r="E5" s="131" t="s">
        <v>0</v>
      </c>
      <c r="F5" s="131">
        <v>107559170</v>
      </c>
    </row>
    <row r="6" spans="1:6" ht="33.75" customHeight="1">
      <c r="A6" s="132">
        <v>19</v>
      </c>
      <c r="B6" s="130">
        <v>1803372</v>
      </c>
      <c r="C6" s="131">
        <v>3031787</v>
      </c>
      <c r="D6" s="131">
        <v>1199354574</v>
      </c>
      <c r="E6" s="131" t="s">
        <v>0</v>
      </c>
      <c r="F6" s="131">
        <v>99362398</v>
      </c>
    </row>
    <row r="7" spans="1:6" ht="33.75" customHeight="1">
      <c r="A7" s="132">
        <v>20</v>
      </c>
      <c r="B7" s="130">
        <v>1807566</v>
      </c>
      <c r="C7" s="131">
        <v>3066117</v>
      </c>
      <c r="D7" s="131">
        <v>1198642119</v>
      </c>
      <c r="E7" s="131" t="s">
        <v>0</v>
      </c>
      <c r="F7" s="131">
        <v>102243184</v>
      </c>
    </row>
    <row r="8" spans="1:6" s="6" customFormat="1" ht="33.75" customHeight="1">
      <c r="A8" s="133">
        <v>21</v>
      </c>
      <c r="B8" s="134">
        <v>1870036</v>
      </c>
      <c r="C8" s="135">
        <v>2947110</v>
      </c>
      <c r="D8" s="135">
        <v>1178547051</v>
      </c>
      <c r="E8" s="135" t="s">
        <v>0</v>
      </c>
      <c r="F8" s="135">
        <v>110898297</v>
      </c>
    </row>
    <row r="9" ht="15" customHeight="1">
      <c r="E9" s="1" t="s">
        <v>102</v>
      </c>
    </row>
  </sheetData>
  <sheetProtection/>
  <printOptions/>
  <pageMargins left="0.787" right="0.787" top="0.984" bottom="0.984" header="0.512" footer="0.51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2.125" style="1" customWidth="1"/>
    <col min="2" max="2" width="13.625" style="1" customWidth="1"/>
    <col min="3" max="3" width="13.75390625" style="1" customWidth="1"/>
    <col min="4" max="5" width="13.625" style="1" customWidth="1"/>
    <col min="6" max="6" width="13.875" style="1" customWidth="1"/>
    <col min="7" max="7" width="13.625" style="1" customWidth="1"/>
    <col min="8" max="16384" width="9.00390625" style="1" customWidth="1"/>
  </cols>
  <sheetData>
    <row r="1" ht="18" customHeight="1"/>
    <row r="2" ht="21" customHeight="1" thickBot="1">
      <c r="A2" s="48" t="s">
        <v>335</v>
      </c>
    </row>
    <row r="3" spans="1:7" s="50" customFormat="1" ht="25.5" customHeight="1" thickTop="1">
      <c r="A3" s="309" t="s">
        <v>96</v>
      </c>
      <c r="B3" s="311" t="s">
        <v>103</v>
      </c>
      <c r="C3" s="311"/>
      <c r="D3" s="311" t="s">
        <v>104</v>
      </c>
      <c r="E3" s="311"/>
      <c r="F3" s="311" t="s">
        <v>105</v>
      </c>
      <c r="G3" s="312"/>
    </row>
    <row r="4" spans="1:7" s="50" customFormat="1" ht="25.5" customHeight="1">
      <c r="A4" s="310"/>
      <c r="B4" s="140" t="s">
        <v>106</v>
      </c>
      <c r="C4" s="140" t="s">
        <v>107</v>
      </c>
      <c r="D4" s="141" t="s">
        <v>106</v>
      </c>
      <c r="E4" s="141" t="s">
        <v>107</v>
      </c>
      <c r="F4" s="141" t="s">
        <v>106</v>
      </c>
      <c r="G4" s="142" t="s">
        <v>107</v>
      </c>
    </row>
    <row r="5" spans="1:7" ht="33.75" customHeight="1">
      <c r="A5" s="129" t="s">
        <v>332</v>
      </c>
      <c r="B5" s="136">
        <v>120</v>
      </c>
      <c r="C5" s="137">
        <v>16</v>
      </c>
      <c r="D5" s="137">
        <v>6547311</v>
      </c>
      <c r="E5" s="137">
        <v>2449798</v>
      </c>
      <c r="F5" s="137">
        <v>4483809</v>
      </c>
      <c r="G5" s="137">
        <v>497140</v>
      </c>
    </row>
    <row r="6" spans="1:7" ht="33.75" customHeight="1">
      <c r="A6" s="132">
        <v>18</v>
      </c>
      <c r="B6" s="136">
        <v>127</v>
      </c>
      <c r="C6" s="137">
        <v>16</v>
      </c>
      <c r="D6" s="137">
        <v>7104617</v>
      </c>
      <c r="E6" s="137">
        <v>2494864</v>
      </c>
      <c r="F6" s="137">
        <v>4668091</v>
      </c>
      <c r="G6" s="137">
        <v>519128</v>
      </c>
    </row>
    <row r="7" spans="1:7" ht="33.75" customHeight="1">
      <c r="A7" s="132">
        <v>19</v>
      </c>
      <c r="B7" s="136">
        <v>129</v>
      </c>
      <c r="C7" s="137">
        <v>18</v>
      </c>
      <c r="D7" s="137">
        <v>7218593</v>
      </c>
      <c r="E7" s="137">
        <v>2484525</v>
      </c>
      <c r="F7" s="137">
        <v>4672446</v>
      </c>
      <c r="G7" s="137">
        <v>519262</v>
      </c>
    </row>
    <row r="8" spans="1:7" ht="33.75" customHeight="1">
      <c r="A8" s="132">
        <v>20</v>
      </c>
      <c r="B8" s="136">
        <v>127</v>
      </c>
      <c r="C8" s="137">
        <v>17</v>
      </c>
      <c r="D8" s="137">
        <v>6808179</v>
      </c>
      <c r="E8" s="137">
        <v>2591273</v>
      </c>
      <c r="F8" s="137">
        <v>4471282</v>
      </c>
      <c r="G8" s="137">
        <v>540675</v>
      </c>
    </row>
    <row r="9" spans="1:7" s="6" customFormat="1" ht="33.75" customHeight="1">
      <c r="A9" s="133">
        <v>21</v>
      </c>
      <c r="B9" s="138">
        <v>115</v>
      </c>
      <c r="C9" s="139">
        <v>18</v>
      </c>
      <c r="D9" s="139">
        <v>6713177</v>
      </c>
      <c r="E9" s="139">
        <v>2689560</v>
      </c>
      <c r="F9" s="139">
        <v>4261624</v>
      </c>
      <c r="G9" s="139">
        <v>520538</v>
      </c>
    </row>
    <row r="10" ht="15" customHeight="1">
      <c r="F10" s="49" t="s">
        <v>95</v>
      </c>
    </row>
  </sheetData>
  <sheetProtection/>
  <mergeCells count="4">
    <mergeCell ref="A3:A4"/>
    <mergeCell ref="B3:C3"/>
    <mergeCell ref="D3:E3"/>
    <mergeCell ref="F3:G3"/>
  </mergeCells>
  <printOptions/>
  <pageMargins left="0.787" right="0.787" top="0.984" bottom="0.984" header="0.512" footer="0.51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3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1.00390625" style="8" customWidth="1"/>
    <col min="2" max="17" width="12.125" style="8" customWidth="1"/>
    <col min="18" max="16384" width="9.00390625" style="8" customWidth="1"/>
  </cols>
  <sheetData>
    <row r="1" ht="18" customHeight="1"/>
    <row r="2" ht="21" customHeight="1" thickBot="1">
      <c r="A2" s="29" t="s">
        <v>336</v>
      </c>
    </row>
    <row r="3" spans="1:17" ht="19.5" customHeight="1" thickTop="1">
      <c r="A3" s="271" t="s">
        <v>96</v>
      </c>
      <c r="B3" s="317" t="s">
        <v>139</v>
      </c>
      <c r="C3" s="318"/>
      <c r="D3" s="318"/>
      <c r="E3" s="319"/>
      <c r="F3" s="317" t="s">
        <v>140</v>
      </c>
      <c r="G3" s="318"/>
      <c r="H3" s="318"/>
      <c r="I3" s="318"/>
      <c r="J3" s="321" t="s">
        <v>141</v>
      </c>
      <c r="K3" s="321"/>
      <c r="L3" s="321"/>
      <c r="M3" s="321"/>
      <c r="N3" s="313" t="s">
        <v>142</v>
      </c>
      <c r="O3" s="314"/>
      <c r="P3" s="314"/>
      <c r="Q3" s="314"/>
    </row>
    <row r="4" spans="1:17" s="25" customFormat="1" ht="19.5" customHeight="1">
      <c r="A4" s="272"/>
      <c r="B4" s="278"/>
      <c r="C4" s="320"/>
      <c r="D4" s="320"/>
      <c r="E4" s="281"/>
      <c r="F4" s="278"/>
      <c r="G4" s="320"/>
      <c r="H4" s="320"/>
      <c r="I4" s="320"/>
      <c r="J4" s="264"/>
      <c r="K4" s="264"/>
      <c r="L4" s="264"/>
      <c r="M4" s="264"/>
      <c r="N4" s="315" t="s">
        <v>143</v>
      </c>
      <c r="O4" s="316"/>
      <c r="P4" s="316"/>
      <c r="Q4" s="316"/>
    </row>
    <row r="5" spans="1:17" ht="27.75" customHeight="1">
      <c r="A5" s="272"/>
      <c r="B5" s="53" t="s">
        <v>144</v>
      </c>
      <c r="C5" s="11" t="s">
        <v>145</v>
      </c>
      <c r="D5" s="11" t="s">
        <v>146</v>
      </c>
      <c r="E5" s="11" t="s">
        <v>147</v>
      </c>
      <c r="F5" s="54" t="s">
        <v>144</v>
      </c>
      <c r="G5" s="11" t="s">
        <v>145</v>
      </c>
      <c r="H5" s="11" t="s">
        <v>146</v>
      </c>
      <c r="I5" s="12" t="s">
        <v>147</v>
      </c>
      <c r="J5" s="11" t="s">
        <v>144</v>
      </c>
      <c r="K5" s="11" t="s">
        <v>145</v>
      </c>
      <c r="L5" s="11" t="s">
        <v>146</v>
      </c>
      <c r="M5" s="11" t="s">
        <v>147</v>
      </c>
      <c r="N5" s="11" t="s">
        <v>148</v>
      </c>
      <c r="O5" s="11" t="s">
        <v>145</v>
      </c>
      <c r="P5" s="11" t="s">
        <v>149</v>
      </c>
      <c r="Q5" s="12" t="s">
        <v>147</v>
      </c>
    </row>
    <row r="6" spans="1:17" ht="15" customHeight="1">
      <c r="A6" s="55"/>
      <c r="B6" s="56"/>
      <c r="C6" s="57" t="s">
        <v>150</v>
      </c>
      <c r="D6" s="57" t="s">
        <v>151</v>
      </c>
      <c r="E6" s="57" t="s">
        <v>152</v>
      </c>
      <c r="F6" s="58"/>
      <c r="G6" s="57" t="s">
        <v>291</v>
      </c>
      <c r="H6" s="57" t="s">
        <v>151</v>
      </c>
      <c r="I6" s="57" t="s">
        <v>152</v>
      </c>
      <c r="J6" s="58"/>
      <c r="K6" s="57" t="s">
        <v>291</v>
      </c>
      <c r="L6" s="57" t="s">
        <v>151</v>
      </c>
      <c r="M6" s="57" t="s">
        <v>152</v>
      </c>
      <c r="N6" s="58"/>
      <c r="O6" s="57" t="s">
        <v>291</v>
      </c>
      <c r="P6" s="57" t="s">
        <v>292</v>
      </c>
      <c r="Q6" s="57" t="s">
        <v>152</v>
      </c>
    </row>
    <row r="7" spans="1:17" s="25" customFormat="1" ht="30" customHeight="1">
      <c r="A7" s="143" t="s">
        <v>332</v>
      </c>
      <c r="B7" s="144">
        <v>273</v>
      </c>
      <c r="C7" s="145">
        <v>15643443</v>
      </c>
      <c r="D7" s="145">
        <v>9872255</v>
      </c>
      <c r="E7" s="145">
        <v>4043912</v>
      </c>
      <c r="F7" s="145">
        <v>362</v>
      </c>
      <c r="G7" s="145">
        <v>18459435</v>
      </c>
      <c r="H7" s="145">
        <v>1863597</v>
      </c>
      <c r="I7" s="145">
        <v>4771592</v>
      </c>
      <c r="J7" s="145">
        <v>1177</v>
      </c>
      <c r="K7" s="145">
        <v>45808649</v>
      </c>
      <c r="L7" s="145">
        <v>7477516</v>
      </c>
      <c r="M7" s="145">
        <v>7790741</v>
      </c>
      <c r="N7" s="145">
        <v>7723</v>
      </c>
      <c r="O7" s="145">
        <v>235169628</v>
      </c>
      <c r="P7" s="145">
        <v>9669098</v>
      </c>
      <c r="Q7" s="145">
        <v>53957862</v>
      </c>
    </row>
    <row r="8" spans="1:17" s="25" customFormat="1" ht="30" customHeight="1">
      <c r="A8" s="146">
        <v>18</v>
      </c>
      <c r="B8" s="144">
        <v>262</v>
      </c>
      <c r="C8" s="145">
        <v>15729085</v>
      </c>
      <c r="D8" s="145">
        <v>9470370</v>
      </c>
      <c r="E8" s="145">
        <v>3986609</v>
      </c>
      <c r="F8" s="145">
        <v>353</v>
      </c>
      <c r="G8" s="145">
        <v>19519559</v>
      </c>
      <c r="H8" s="145">
        <v>1959727</v>
      </c>
      <c r="I8" s="145">
        <v>4610557</v>
      </c>
      <c r="J8" s="145">
        <v>1158</v>
      </c>
      <c r="K8" s="145">
        <v>45559028</v>
      </c>
      <c r="L8" s="145">
        <v>7522692</v>
      </c>
      <c r="M8" s="145">
        <v>7787537</v>
      </c>
      <c r="N8" s="145">
        <v>7812</v>
      </c>
      <c r="O8" s="145">
        <v>205001826</v>
      </c>
      <c r="P8" s="145">
        <v>19569016</v>
      </c>
      <c r="Q8" s="145">
        <v>141697775</v>
      </c>
    </row>
    <row r="9" spans="1:17" s="25" customFormat="1" ht="30" customHeight="1">
      <c r="A9" s="146">
        <v>19</v>
      </c>
      <c r="B9" s="144">
        <v>297</v>
      </c>
      <c r="C9" s="145">
        <v>16994040</v>
      </c>
      <c r="D9" s="145">
        <v>9793714</v>
      </c>
      <c r="E9" s="145">
        <v>4200079</v>
      </c>
      <c r="F9" s="145">
        <v>347</v>
      </c>
      <c r="G9" s="145">
        <v>17505116</v>
      </c>
      <c r="H9" s="145">
        <v>1687411</v>
      </c>
      <c r="I9" s="145">
        <v>4712526</v>
      </c>
      <c r="J9" s="145">
        <v>1143</v>
      </c>
      <c r="K9" s="145">
        <v>43914916</v>
      </c>
      <c r="L9" s="145">
        <v>7238909</v>
      </c>
      <c r="M9" s="145">
        <v>7717837</v>
      </c>
      <c r="N9" s="145" t="s">
        <v>307</v>
      </c>
      <c r="O9" s="145" t="s">
        <v>307</v>
      </c>
      <c r="P9" s="145" t="s">
        <v>307</v>
      </c>
      <c r="Q9" s="145" t="s">
        <v>307</v>
      </c>
    </row>
    <row r="10" spans="1:17" s="59" customFormat="1" ht="30" customHeight="1">
      <c r="A10" s="146">
        <v>20</v>
      </c>
      <c r="B10" s="144">
        <v>296</v>
      </c>
      <c r="C10" s="145">
        <v>16897216</v>
      </c>
      <c r="D10" s="145">
        <v>9606643</v>
      </c>
      <c r="E10" s="145">
        <v>4220289</v>
      </c>
      <c r="F10" s="145">
        <v>339</v>
      </c>
      <c r="G10" s="145">
        <v>17156790</v>
      </c>
      <c r="H10" s="145">
        <v>1679559</v>
      </c>
      <c r="I10" s="145">
        <v>4560630</v>
      </c>
      <c r="J10" s="145">
        <v>1139</v>
      </c>
      <c r="K10" s="145">
        <v>38874774</v>
      </c>
      <c r="L10" s="145">
        <v>6473545</v>
      </c>
      <c r="M10" s="145">
        <v>7144613</v>
      </c>
      <c r="N10" s="145" t="s">
        <v>307</v>
      </c>
      <c r="O10" s="145" t="s">
        <v>307</v>
      </c>
      <c r="P10" s="145" t="s">
        <v>307</v>
      </c>
      <c r="Q10" s="145" t="s">
        <v>307</v>
      </c>
    </row>
    <row r="11" spans="1:17" s="60" customFormat="1" ht="30" customHeight="1">
      <c r="A11" s="176">
        <v>21</v>
      </c>
      <c r="B11" s="147">
        <v>298</v>
      </c>
      <c r="C11" s="148">
        <v>17205975</v>
      </c>
      <c r="D11" s="148">
        <v>10000335</v>
      </c>
      <c r="E11" s="148">
        <v>4137390</v>
      </c>
      <c r="F11" s="148">
        <v>344</v>
      </c>
      <c r="G11" s="148">
        <v>16286311</v>
      </c>
      <c r="H11" s="148">
        <v>1684986</v>
      </c>
      <c r="I11" s="148">
        <v>4322501</v>
      </c>
      <c r="J11" s="148">
        <v>1101</v>
      </c>
      <c r="K11" s="148">
        <v>35167951</v>
      </c>
      <c r="L11" s="148">
        <v>5780912</v>
      </c>
      <c r="M11" s="148">
        <v>6350349</v>
      </c>
      <c r="N11" s="148" t="s">
        <v>302</v>
      </c>
      <c r="O11" s="148" t="s">
        <v>302</v>
      </c>
      <c r="P11" s="148" t="s">
        <v>302</v>
      </c>
      <c r="Q11" s="148" t="s">
        <v>302</v>
      </c>
    </row>
    <row r="12" spans="1:16" ht="13.5">
      <c r="A12" s="16" t="s">
        <v>153</v>
      </c>
      <c r="P12" s="31" t="s">
        <v>154</v>
      </c>
    </row>
    <row r="13" spans="1:12" ht="13.5">
      <c r="A13" s="16" t="s">
        <v>155</v>
      </c>
      <c r="L13" s="15"/>
    </row>
  </sheetData>
  <sheetProtection/>
  <mergeCells count="6">
    <mergeCell ref="N3:Q3"/>
    <mergeCell ref="N4:Q4"/>
    <mergeCell ref="B3:E4"/>
    <mergeCell ref="A3:A5"/>
    <mergeCell ref="J3:M4"/>
    <mergeCell ref="F3:I4"/>
  </mergeCells>
  <printOptions horizontalCentered="1"/>
  <pageMargins left="0.7874015748031497" right="0.57" top="0.7874015748031497" bottom="0.7874015748031497" header="0.5118110236220472" footer="0.5118110236220472"/>
  <pageSetup firstPageNumber="158" useFirstPageNumber="1" fitToHeight="2" fitToWidth="2" horizontalDpi="600" verticalDpi="600" orientation="landscape" paperSize="9" scale="57" r:id="rId1"/>
  <headerFooter alignWithMargins="0">
    <oddFooter>&amp;C&amp;"ＭＳ Ｐ明朝,標準"&amp;10-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Z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125" style="8" customWidth="1"/>
    <col min="2" max="2" width="7.50390625" style="8" customWidth="1"/>
    <col min="3" max="3" width="7.875" style="8" customWidth="1"/>
    <col min="4" max="10" width="8.875" style="8" customWidth="1"/>
    <col min="11" max="18" width="8.875" style="18" customWidth="1"/>
    <col min="19" max="24" width="8.875" style="8" customWidth="1"/>
    <col min="25" max="25" width="9.25390625" style="8" customWidth="1"/>
    <col min="26" max="16384" width="9.00390625" style="8" customWidth="1"/>
  </cols>
  <sheetData>
    <row r="1" ht="18.75" customHeight="1"/>
    <row r="2" spans="1:18" ht="19.5" thickBot="1">
      <c r="A2" s="61" t="s">
        <v>337</v>
      </c>
      <c r="K2" s="8"/>
      <c r="L2" s="8"/>
      <c r="M2" s="8"/>
      <c r="N2" s="8"/>
      <c r="O2" s="8"/>
      <c r="P2" s="8"/>
      <c r="Q2" s="8"/>
      <c r="R2" s="8"/>
    </row>
    <row r="3" spans="1:25" ht="21.75" customHeight="1" thickTop="1">
      <c r="A3" s="318" t="s">
        <v>156</v>
      </c>
      <c r="B3" s="318"/>
      <c r="C3" s="319"/>
      <c r="D3" s="336" t="s">
        <v>157</v>
      </c>
      <c r="E3" s="327" t="s">
        <v>300</v>
      </c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9"/>
      <c r="S3" s="330" t="s">
        <v>158</v>
      </c>
      <c r="T3" s="331"/>
      <c r="U3" s="331"/>
      <c r="V3" s="331"/>
      <c r="W3" s="331"/>
      <c r="X3" s="331"/>
      <c r="Y3" s="63"/>
    </row>
    <row r="4" spans="1:25" s="25" customFormat="1" ht="21.75" customHeight="1">
      <c r="A4" s="320"/>
      <c r="B4" s="320"/>
      <c r="C4" s="281"/>
      <c r="D4" s="337"/>
      <c r="E4" s="244" t="s">
        <v>157</v>
      </c>
      <c r="F4" s="245" t="s">
        <v>159</v>
      </c>
      <c r="G4" s="246" t="s">
        <v>160</v>
      </c>
      <c r="H4" s="245" t="s">
        <v>161</v>
      </c>
      <c r="I4" s="245" t="s">
        <v>162</v>
      </c>
      <c r="J4" s="245" t="s">
        <v>163</v>
      </c>
      <c r="K4" s="245" t="s">
        <v>164</v>
      </c>
      <c r="L4" s="246" t="s">
        <v>165</v>
      </c>
      <c r="M4" s="247" t="s">
        <v>166</v>
      </c>
      <c r="N4" s="248" t="s">
        <v>167</v>
      </c>
      <c r="O4" s="245" t="s">
        <v>168</v>
      </c>
      <c r="P4" s="249" t="s">
        <v>169</v>
      </c>
      <c r="Q4" s="248" t="s">
        <v>170</v>
      </c>
      <c r="R4" s="248" t="s">
        <v>171</v>
      </c>
      <c r="S4" s="250" t="s">
        <v>157</v>
      </c>
      <c r="T4" s="245" t="s">
        <v>172</v>
      </c>
      <c r="U4" s="245" t="s">
        <v>173</v>
      </c>
      <c r="V4" s="245" t="s">
        <v>174</v>
      </c>
      <c r="W4" s="245" t="s">
        <v>175</v>
      </c>
      <c r="X4" s="247" t="s">
        <v>176</v>
      </c>
      <c r="Y4" s="251" t="s">
        <v>177</v>
      </c>
    </row>
    <row r="5" spans="1:26" s="18" customFormat="1" ht="24.75" customHeight="1">
      <c r="A5" s="323" t="s">
        <v>178</v>
      </c>
      <c r="B5" s="325" t="s">
        <v>179</v>
      </c>
      <c r="C5" s="252" t="s">
        <v>180</v>
      </c>
      <c r="D5" s="416">
        <f>SUM(E5,S5,Y5)</f>
        <v>13159</v>
      </c>
      <c r="E5" s="415">
        <f>SUM(F5:R5)</f>
        <v>10522</v>
      </c>
      <c r="F5" s="414">
        <v>2296</v>
      </c>
      <c r="G5" s="414">
        <v>809</v>
      </c>
      <c r="H5" s="414">
        <v>512</v>
      </c>
      <c r="I5" s="414">
        <v>510</v>
      </c>
      <c r="J5" s="414">
        <v>414</v>
      </c>
      <c r="K5" s="414">
        <v>639</v>
      </c>
      <c r="L5" s="414">
        <v>1099</v>
      </c>
      <c r="M5" s="414">
        <v>1028</v>
      </c>
      <c r="N5" s="414">
        <v>931</v>
      </c>
      <c r="O5" s="414">
        <v>950</v>
      </c>
      <c r="P5" s="414">
        <v>387</v>
      </c>
      <c r="Q5" s="414">
        <v>536</v>
      </c>
      <c r="R5" s="414">
        <v>411</v>
      </c>
      <c r="S5" s="253">
        <f>SUM(T5:X5)</f>
        <v>2635</v>
      </c>
      <c r="T5" s="414">
        <v>190</v>
      </c>
      <c r="U5" s="414">
        <v>769</v>
      </c>
      <c r="V5" s="414">
        <v>379</v>
      </c>
      <c r="W5" s="414">
        <v>1216</v>
      </c>
      <c r="X5" s="414">
        <v>81</v>
      </c>
      <c r="Y5" s="413">
        <v>2</v>
      </c>
      <c r="Z5" s="403"/>
    </row>
    <row r="6" spans="1:26" s="18" customFormat="1" ht="24.75" customHeight="1">
      <c r="A6" s="324"/>
      <c r="B6" s="322"/>
      <c r="C6" s="254" t="s">
        <v>181</v>
      </c>
      <c r="D6" s="412">
        <f>SUM(E6,S6,Y6)</f>
        <v>5093</v>
      </c>
      <c r="E6" s="411">
        <f>SUM(F6:R6)</f>
        <v>4340</v>
      </c>
      <c r="F6" s="410">
        <v>684</v>
      </c>
      <c r="G6" s="410">
        <v>139</v>
      </c>
      <c r="H6" s="410">
        <v>298</v>
      </c>
      <c r="I6" s="410">
        <v>149</v>
      </c>
      <c r="J6" s="410">
        <v>58</v>
      </c>
      <c r="K6" s="410">
        <v>224</v>
      </c>
      <c r="L6" s="410">
        <v>697</v>
      </c>
      <c r="M6" s="410">
        <v>283</v>
      </c>
      <c r="N6" s="410">
        <v>253</v>
      </c>
      <c r="O6" s="410">
        <v>581</v>
      </c>
      <c r="P6" s="410">
        <v>66</v>
      </c>
      <c r="Q6" s="410">
        <v>193</v>
      </c>
      <c r="R6" s="410">
        <v>715</v>
      </c>
      <c r="S6" s="255">
        <f>SUM(T6:X6)</f>
        <v>746</v>
      </c>
      <c r="T6" s="410">
        <v>81</v>
      </c>
      <c r="U6" s="410">
        <v>187</v>
      </c>
      <c r="V6" s="410">
        <v>366</v>
      </c>
      <c r="W6" s="410">
        <v>112</v>
      </c>
      <c r="X6" s="410">
        <v>0</v>
      </c>
      <c r="Y6" s="409">
        <v>7</v>
      </c>
      <c r="Z6" s="403"/>
    </row>
    <row r="7" spans="1:26" s="18" customFormat="1" ht="24.75" customHeight="1">
      <c r="A7" s="324"/>
      <c r="B7" s="322"/>
      <c r="C7" s="254" t="s">
        <v>29</v>
      </c>
      <c r="D7" s="412">
        <f>SUM(E7,S7,Y7)</f>
        <v>18252</v>
      </c>
      <c r="E7" s="411">
        <f>SUM(F7:R7)</f>
        <v>14862</v>
      </c>
      <c r="F7" s="410">
        <f>SUM(F5:F6)</f>
        <v>2980</v>
      </c>
      <c r="G7" s="410">
        <f>SUM(G5:G6)</f>
        <v>948</v>
      </c>
      <c r="H7" s="410">
        <f>SUM(H5:H6)</f>
        <v>810</v>
      </c>
      <c r="I7" s="410">
        <f>SUM(I5:I6)</f>
        <v>659</v>
      </c>
      <c r="J7" s="410">
        <f>SUM(J5:J6)</f>
        <v>472</v>
      </c>
      <c r="K7" s="410">
        <f>SUM(K5:K6)</f>
        <v>863</v>
      </c>
      <c r="L7" s="410">
        <f>SUM(L5:L6)</f>
        <v>1796</v>
      </c>
      <c r="M7" s="410">
        <f>SUM(M5:M6)</f>
        <v>1311</v>
      </c>
      <c r="N7" s="410">
        <f>SUM(N5:N6)</f>
        <v>1184</v>
      </c>
      <c r="O7" s="410">
        <f>SUM(O5:O6)</f>
        <v>1531</v>
      </c>
      <c r="P7" s="410">
        <f>SUM(P5:P6)</f>
        <v>453</v>
      </c>
      <c r="Q7" s="410">
        <f>SUM(Q5:Q6)</f>
        <v>729</v>
      </c>
      <c r="R7" s="410">
        <f>SUM(R5:R6)</f>
        <v>1126</v>
      </c>
      <c r="S7" s="255">
        <f>SUM(T7:X7)</f>
        <v>3381</v>
      </c>
      <c r="T7" s="410">
        <f>SUM(T5:T6)</f>
        <v>271</v>
      </c>
      <c r="U7" s="410">
        <f>SUM(U5:U6)</f>
        <v>956</v>
      </c>
      <c r="V7" s="410">
        <f>SUM(V5:V6)</f>
        <v>745</v>
      </c>
      <c r="W7" s="410">
        <f>SUM(W5:W6)</f>
        <v>1328</v>
      </c>
      <c r="X7" s="410">
        <f>SUM(X5:X6)</f>
        <v>81</v>
      </c>
      <c r="Y7" s="409">
        <f>SUM(Y5:Y6)</f>
        <v>9</v>
      </c>
      <c r="Z7" s="403"/>
    </row>
    <row r="8" spans="1:26" s="18" customFormat="1" ht="24.75" customHeight="1">
      <c r="A8" s="324"/>
      <c r="B8" s="322" t="s">
        <v>182</v>
      </c>
      <c r="C8" s="254" t="s">
        <v>180</v>
      </c>
      <c r="D8" s="412">
        <f>SUM(E8,S8,Y8)</f>
        <v>31451</v>
      </c>
      <c r="E8" s="411">
        <f>SUM(F8:R8)</f>
        <v>26121</v>
      </c>
      <c r="F8" s="410">
        <v>7476</v>
      </c>
      <c r="G8" s="410">
        <v>2021</v>
      </c>
      <c r="H8" s="410">
        <v>1061</v>
      </c>
      <c r="I8" s="410">
        <v>1061</v>
      </c>
      <c r="J8" s="410">
        <v>940</v>
      </c>
      <c r="K8" s="410">
        <v>1282</v>
      </c>
      <c r="L8" s="410">
        <v>2403</v>
      </c>
      <c r="M8" s="410">
        <v>1930</v>
      </c>
      <c r="N8" s="410">
        <v>2192</v>
      </c>
      <c r="O8" s="410">
        <v>2413</v>
      </c>
      <c r="P8" s="410">
        <v>787</v>
      </c>
      <c r="Q8" s="410">
        <v>1240</v>
      </c>
      <c r="R8" s="410">
        <v>1315</v>
      </c>
      <c r="S8" s="255">
        <f>SUM(T8:X8)</f>
        <v>5329</v>
      </c>
      <c r="T8" s="410">
        <v>568</v>
      </c>
      <c r="U8" s="410">
        <v>1740</v>
      </c>
      <c r="V8" s="410">
        <v>928</v>
      </c>
      <c r="W8" s="410">
        <v>2014</v>
      </c>
      <c r="X8" s="410">
        <v>79</v>
      </c>
      <c r="Y8" s="409">
        <v>1</v>
      </c>
      <c r="Z8" s="403"/>
    </row>
    <row r="9" spans="1:26" s="18" customFormat="1" ht="24.75" customHeight="1">
      <c r="A9" s="324"/>
      <c r="B9" s="322"/>
      <c r="C9" s="254" t="s">
        <v>181</v>
      </c>
      <c r="D9" s="412">
        <f>SUM(E9,S9,Y9)</f>
        <v>371</v>
      </c>
      <c r="E9" s="411">
        <f>SUM(F9:R9)</f>
        <v>330</v>
      </c>
      <c r="F9" s="410">
        <v>83</v>
      </c>
      <c r="G9" s="410">
        <v>9</v>
      </c>
      <c r="H9" s="410">
        <v>9</v>
      </c>
      <c r="I9" s="410">
        <v>9</v>
      </c>
      <c r="J9" s="410">
        <v>6</v>
      </c>
      <c r="K9" s="410">
        <v>23</v>
      </c>
      <c r="L9" s="410">
        <v>47</v>
      </c>
      <c r="M9" s="410">
        <v>31</v>
      </c>
      <c r="N9" s="410">
        <v>22</v>
      </c>
      <c r="O9" s="410">
        <v>30</v>
      </c>
      <c r="P9" s="410">
        <v>7</v>
      </c>
      <c r="Q9" s="410">
        <v>10</v>
      </c>
      <c r="R9" s="410">
        <v>44</v>
      </c>
      <c r="S9" s="255">
        <f>SUM(T9:X9)</f>
        <v>41</v>
      </c>
      <c r="T9" s="410">
        <v>4</v>
      </c>
      <c r="U9" s="410">
        <v>8</v>
      </c>
      <c r="V9" s="410">
        <v>22</v>
      </c>
      <c r="W9" s="410">
        <v>7</v>
      </c>
      <c r="X9" s="410">
        <v>0</v>
      </c>
      <c r="Y9" s="409"/>
      <c r="Z9" s="403"/>
    </row>
    <row r="10" spans="1:26" s="18" customFormat="1" ht="24.75" customHeight="1">
      <c r="A10" s="324"/>
      <c r="B10" s="322"/>
      <c r="C10" s="254" t="s">
        <v>29</v>
      </c>
      <c r="D10" s="412">
        <f>SUM(E10,S10,Y10)</f>
        <v>31822</v>
      </c>
      <c r="E10" s="411">
        <f>SUM(F10:R10)</f>
        <v>26451</v>
      </c>
      <c r="F10" s="410">
        <f>SUM(F8:F9)</f>
        <v>7559</v>
      </c>
      <c r="G10" s="410">
        <f>SUM(G8:G9)</f>
        <v>2030</v>
      </c>
      <c r="H10" s="410">
        <f>SUM(H8:H9)</f>
        <v>1070</v>
      </c>
      <c r="I10" s="410">
        <f>SUM(I8:I9)</f>
        <v>1070</v>
      </c>
      <c r="J10" s="410">
        <f>SUM(J8:J9)</f>
        <v>946</v>
      </c>
      <c r="K10" s="410">
        <f>SUM(K8:K9)</f>
        <v>1305</v>
      </c>
      <c r="L10" s="410">
        <f>SUM(L8:L9)</f>
        <v>2450</v>
      </c>
      <c r="M10" s="410">
        <f>SUM(M8:M9)</f>
        <v>1961</v>
      </c>
      <c r="N10" s="410">
        <f>SUM(N8:N9)</f>
        <v>2214</v>
      </c>
      <c r="O10" s="410">
        <f>SUM(O8:O9)</f>
        <v>2443</v>
      </c>
      <c r="P10" s="410">
        <f>SUM(P8:P9)</f>
        <v>794</v>
      </c>
      <c r="Q10" s="410">
        <f>SUM(Q8:Q9)</f>
        <v>1250</v>
      </c>
      <c r="R10" s="410">
        <f>SUM(R8:R9)</f>
        <v>1359</v>
      </c>
      <c r="S10" s="255">
        <f>SUM(T10:X10)</f>
        <v>5370</v>
      </c>
      <c r="T10" s="410">
        <v>572</v>
      </c>
      <c r="U10" s="410">
        <v>1748</v>
      </c>
      <c r="V10" s="410">
        <f>SUM(V8:V9)</f>
        <v>950</v>
      </c>
      <c r="W10" s="410">
        <f>SUM(W8:W9)</f>
        <v>2021</v>
      </c>
      <c r="X10" s="410">
        <f>SUM(X8:X9)</f>
        <v>79</v>
      </c>
      <c r="Y10" s="409">
        <f>SUM(Y8:Y9)</f>
        <v>1</v>
      </c>
      <c r="Z10" s="403"/>
    </row>
    <row r="11" spans="1:26" s="18" customFormat="1" ht="24.75" customHeight="1">
      <c r="A11" s="324"/>
      <c r="B11" s="326" t="s">
        <v>183</v>
      </c>
      <c r="C11" s="254" t="s">
        <v>180</v>
      </c>
      <c r="D11" s="412">
        <f>SUM(E11,S11,Y11)</f>
        <v>71</v>
      </c>
      <c r="E11" s="411">
        <f>SUM(F11:R11)</f>
        <v>53</v>
      </c>
      <c r="F11" s="410">
        <v>17</v>
      </c>
      <c r="G11" s="410">
        <v>1</v>
      </c>
      <c r="H11" s="410">
        <v>2</v>
      </c>
      <c r="I11" s="410">
        <v>2</v>
      </c>
      <c r="J11" s="410">
        <v>1</v>
      </c>
      <c r="K11" s="410">
        <v>4</v>
      </c>
      <c r="L11" s="410">
        <v>7</v>
      </c>
      <c r="M11" s="410">
        <v>4</v>
      </c>
      <c r="N11" s="410">
        <v>10</v>
      </c>
      <c r="O11" s="410">
        <v>4</v>
      </c>
      <c r="P11" s="410">
        <v>0</v>
      </c>
      <c r="Q11" s="410">
        <v>1</v>
      </c>
      <c r="R11" s="410">
        <v>0</v>
      </c>
      <c r="S11" s="255">
        <f>SUM(T11:X11)</f>
        <v>17</v>
      </c>
      <c r="T11" s="410">
        <v>0</v>
      </c>
      <c r="U11" s="410">
        <v>5</v>
      </c>
      <c r="V11" s="410">
        <v>1</v>
      </c>
      <c r="W11" s="410">
        <v>11</v>
      </c>
      <c r="X11" s="410">
        <v>0</v>
      </c>
      <c r="Y11" s="409">
        <v>1</v>
      </c>
      <c r="Z11" s="403"/>
    </row>
    <row r="12" spans="1:26" s="18" customFormat="1" ht="24.75" customHeight="1">
      <c r="A12" s="324"/>
      <c r="B12" s="326"/>
      <c r="C12" s="254" t="s">
        <v>181</v>
      </c>
      <c r="D12" s="412">
        <f>SUM(E12,S12,Y12)</f>
        <v>349</v>
      </c>
      <c r="E12" s="411">
        <f>SUM(F12:R12)</f>
        <v>307</v>
      </c>
      <c r="F12" s="410">
        <v>48</v>
      </c>
      <c r="G12" s="410">
        <v>5</v>
      </c>
      <c r="H12" s="410">
        <v>9</v>
      </c>
      <c r="I12" s="410">
        <v>3</v>
      </c>
      <c r="J12" s="410">
        <v>4</v>
      </c>
      <c r="K12" s="410">
        <v>25</v>
      </c>
      <c r="L12" s="410">
        <v>60</v>
      </c>
      <c r="M12" s="410">
        <v>54</v>
      </c>
      <c r="N12" s="410">
        <v>12</v>
      </c>
      <c r="O12" s="410">
        <v>34</v>
      </c>
      <c r="P12" s="410">
        <v>21</v>
      </c>
      <c r="Q12" s="410">
        <v>11</v>
      </c>
      <c r="R12" s="410">
        <v>21</v>
      </c>
      <c r="S12" s="255">
        <f>SUM(T12:X12)</f>
        <v>42</v>
      </c>
      <c r="T12" s="410">
        <v>5</v>
      </c>
      <c r="U12" s="410">
        <v>8</v>
      </c>
      <c r="V12" s="410">
        <v>16</v>
      </c>
      <c r="W12" s="410">
        <v>13</v>
      </c>
      <c r="X12" s="410">
        <v>0</v>
      </c>
      <c r="Y12" s="409"/>
      <c r="Z12" s="403"/>
    </row>
    <row r="13" spans="1:26" s="18" customFormat="1" ht="24.75" customHeight="1">
      <c r="A13" s="324"/>
      <c r="B13" s="326"/>
      <c r="C13" s="254" t="s">
        <v>29</v>
      </c>
      <c r="D13" s="412">
        <f>SUM(E13,S13,Y13)</f>
        <v>420</v>
      </c>
      <c r="E13" s="411">
        <f>SUM(F13:R13)</f>
        <v>360</v>
      </c>
      <c r="F13" s="410">
        <f>SUM(F11:F12)</f>
        <v>65</v>
      </c>
      <c r="G13" s="410">
        <f>SUM(G11:G12)</f>
        <v>6</v>
      </c>
      <c r="H13" s="410">
        <f>SUM(H11:H12)</f>
        <v>11</v>
      </c>
      <c r="I13" s="410">
        <f>SUM(I11:I12)</f>
        <v>5</v>
      </c>
      <c r="J13" s="410">
        <f>SUM(J11:J12)</f>
        <v>5</v>
      </c>
      <c r="K13" s="410">
        <f>SUM(K11:K12)</f>
        <v>29</v>
      </c>
      <c r="L13" s="410">
        <f>SUM(L11:L12)</f>
        <v>67</v>
      </c>
      <c r="M13" s="410">
        <f>SUM(M11:M12)</f>
        <v>58</v>
      </c>
      <c r="N13" s="410">
        <f>SUM(N11:N12)</f>
        <v>22</v>
      </c>
      <c r="O13" s="410">
        <f>SUM(O11:O12)</f>
        <v>38</v>
      </c>
      <c r="P13" s="410">
        <f>SUM(P11:P12)</f>
        <v>21</v>
      </c>
      <c r="Q13" s="410">
        <f>SUM(Q11:Q12)</f>
        <v>12</v>
      </c>
      <c r="R13" s="410">
        <f>SUM(R11:R12)</f>
        <v>21</v>
      </c>
      <c r="S13" s="255">
        <f>SUM(T13:X13)</f>
        <v>59</v>
      </c>
      <c r="T13" s="410">
        <f>SUM(T11:T12)</f>
        <v>5</v>
      </c>
      <c r="U13" s="410">
        <f>SUM(U11:U12)</f>
        <v>13</v>
      </c>
      <c r="V13" s="410">
        <f>SUM(V11:V12)</f>
        <v>17</v>
      </c>
      <c r="W13" s="410">
        <f>SUM(W11:W12)</f>
        <v>24</v>
      </c>
      <c r="X13" s="410">
        <f>SUM(X11:X12)</f>
        <v>0</v>
      </c>
      <c r="Y13" s="409">
        <f>SUM(Y11:Y12)</f>
        <v>1</v>
      </c>
      <c r="Z13" s="403"/>
    </row>
    <row r="14" spans="1:26" s="18" customFormat="1" ht="24.75" customHeight="1">
      <c r="A14" s="324" t="s">
        <v>184</v>
      </c>
      <c r="B14" s="322" t="s">
        <v>293</v>
      </c>
      <c r="C14" s="254" t="s">
        <v>180</v>
      </c>
      <c r="D14" s="412">
        <f>SUM(E14,S14,Y14)</f>
        <v>1287</v>
      </c>
      <c r="E14" s="411">
        <f>SUM(F14:R14)</f>
        <v>867</v>
      </c>
      <c r="F14" s="410">
        <v>194</v>
      </c>
      <c r="G14" s="410">
        <v>45</v>
      </c>
      <c r="H14" s="410">
        <v>40</v>
      </c>
      <c r="I14" s="410">
        <v>43</v>
      </c>
      <c r="J14" s="410">
        <v>27</v>
      </c>
      <c r="K14" s="410">
        <v>41</v>
      </c>
      <c r="L14" s="410">
        <v>65</v>
      </c>
      <c r="M14" s="410">
        <v>117</v>
      </c>
      <c r="N14" s="410">
        <v>67</v>
      </c>
      <c r="O14" s="410">
        <v>122</v>
      </c>
      <c r="P14" s="410">
        <v>43</v>
      </c>
      <c r="Q14" s="410">
        <v>36</v>
      </c>
      <c r="R14" s="410">
        <v>27</v>
      </c>
      <c r="S14" s="255">
        <f>SUM(T14:X14)</f>
        <v>420</v>
      </c>
      <c r="T14" s="410">
        <v>22</v>
      </c>
      <c r="U14" s="410">
        <v>98</v>
      </c>
      <c r="V14" s="410">
        <v>34</v>
      </c>
      <c r="W14" s="410">
        <v>260</v>
      </c>
      <c r="X14" s="410">
        <v>6</v>
      </c>
      <c r="Y14" s="409"/>
      <c r="Z14" s="403"/>
    </row>
    <row r="15" spans="1:26" s="18" customFormat="1" ht="24.75" customHeight="1">
      <c r="A15" s="324"/>
      <c r="B15" s="322"/>
      <c r="C15" s="254" t="s">
        <v>181</v>
      </c>
      <c r="D15" s="412">
        <f>SUM(E15,S15,Y15)</f>
        <v>828</v>
      </c>
      <c r="E15" s="411">
        <f>SUM(F15:R15)</f>
        <v>653</v>
      </c>
      <c r="F15" s="410">
        <v>99</v>
      </c>
      <c r="G15" s="410">
        <v>23</v>
      </c>
      <c r="H15" s="410">
        <v>15</v>
      </c>
      <c r="I15" s="410">
        <v>37</v>
      </c>
      <c r="J15" s="410">
        <v>40</v>
      </c>
      <c r="K15" s="410">
        <v>54</v>
      </c>
      <c r="L15" s="410">
        <v>75</v>
      </c>
      <c r="M15" s="410">
        <v>30</v>
      </c>
      <c r="N15" s="410">
        <v>145</v>
      </c>
      <c r="O15" s="410">
        <v>76</v>
      </c>
      <c r="P15" s="410">
        <v>26</v>
      </c>
      <c r="Q15" s="410">
        <v>22</v>
      </c>
      <c r="R15" s="410">
        <v>11</v>
      </c>
      <c r="S15" s="255">
        <f>SUM(T15:X15)</f>
        <v>174</v>
      </c>
      <c r="T15" s="410">
        <v>2</v>
      </c>
      <c r="U15" s="410">
        <v>44</v>
      </c>
      <c r="V15" s="410">
        <v>9</v>
      </c>
      <c r="W15" s="410">
        <v>116</v>
      </c>
      <c r="X15" s="410">
        <v>3</v>
      </c>
      <c r="Y15" s="409">
        <v>1</v>
      </c>
      <c r="Z15" s="403"/>
    </row>
    <row r="16" spans="1:26" s="18" customFormat="1" ht="24.75" customHeight="1">
      <c r="A16" s="324"/>
      <c r="B16" s="322"/>
      <c r="C16" s="254" t="s">
        <v>29</v>
      </c>
      <c r="D16" s="412">
        <f>SUM(E16,S16,Y16)</f>
        <v>2115</v>
      </c>
      <c r="E16" s="411">
        <f>SUM(F16:R16)</f>
        <v>1520</v>
      </c>
      <c r="F16" s="410">
        <f>SUM(F14:F15)</f>
        <v>293</v>
      </c>
      <c r="G16" s="410">
        <f>SUM(G14:G15)</f>
        <v>68</v>
      </c>
      <c r="H16" s="410">
        <f>SUM(H14:H15)</f>
        <v>55</v>
      </c>
      <c r="I16" s="410">
        <f>SUM(I14:I15)</f>
        <v>80</v>
      </c>
      <c r="J16" s="410">
        <f>SUM(J14:J15)</f>
        <v>67</v>
      </c>
      <c r="K16" s="410">
        <f>SUM(K14:K15)</f>
        <v>95</v>
      </c>
      <c r="L16" s="410">
        <f>SUM(L14:L15)</f>
        <v>140</v>
      </c>
      <c r="M16" s="410">
        <f>SUM(M14:M15)</f>
        <v>147</v>
      </c>
      <c r="N16" s="410">
        <f>SUM(N14:N15)</f>
        <v>212</v>
      </c>
      <c r="O16" s="410">
        <f>SUM(O14:O15)</f>
        <v>198</v>
      </c>
      <c r="P16" s="410">
        <f>SUM(P14:P15)</f>
        <v>69</v>
      </c>
      <c r="Q16" s="410">
        <f>SUM(Q14:Q15)</f>
        <v>58</v>
      </c>
      <c r="R16" s="410">
        <f>SUM(R14:R15)</f>
        <v>38</v>
      </c>
      <c r="S16" s="255">
        <f>SUM(T16:X16)</f>
        <v>594</v>
      </c>
      <c r="T16" s="410">
        <v>24</v>
      </c>
      <c r="U16" s="410">
        <v>142</v>
      </c>
      <c r="V16" s="410">
        <f>SUM(V14:V15)</f>
        <v>43</v>
      </c>
      <c r="W16" s="410">
        <f>SUM(W14:W15)</f>
        <v>376</v>
      </c>
      <c r="X16" s="410">
        <f>SUM(X14:X15)</f>
        <v>9</v>
      </c>
      <c r="Y16" s="409">
        <f>SUM(Y14:Y15)</f>
        <v>1</v>
      </c>
      <c r="Z16" s="403"/>
    </row>
    <row r="17" spans="1:26" s="18" customFormat="1" ht="24.75" customHeight="1">
      <c r="A17" s="324" t="s">
        <v>185</v>
      </c>
      <c r="B17" s="322" t="s">
        <v>186</v>
      </c>
      <c r="C17" s="254" t="s">
        <v>180</v>
      </c>
      <c r="D17" s="412">
        <f>SUM(E17,S17,Y17)</f>
        <v>141014</v>
      </c>
      <c r="E17" s="411">
        <f>SUM(F17:R17)</f>
        <v>118580</v>
      </c>
      <c r="F17" s="410">
        <v>32879</v>
      </c>
      <c r="G17" s="410">
        <v>7696</v>
      </c>
      <c r="H17" s="410">
        <v>4876</v>
      </c>
      <c r="I17" s="410">
        <v>5383</v>
      </c>
      <c r="J17" s="410">
        <v>4002</v>
      </c>
      <c r="K17" s="410">
        <v>5229</v>
      </c>
      <c r="L17" s="410">
        <v>12127</v>
      </c>
      <c r="M17" s="410">
        <v>8124</v>
      </c>
      <c r="N17" s="410">
        <v>12607</v>
      </c>
      <c r="O17" s="410">
        <v>11441</v>
      </c>
      <c r="P17" s="410">
        <v>3628</v>
      </c>
      <c r="Q17" s="410">
        <v>5262</v>
      </c>
      <c r="R17" s="410">
        <v>5326</v>
      </c>
      <c r="S17" s="255">
        <f>SUM(T17:X17)</f>
        <v>22433</v>
      </c>
      <c r="T17" s="410">
        <v>2591</v>
      </c>
      <c r="U17" s="410">
        <v>6661</v>
      </c>
      <c r="V17" s="410">
        <v>3672</v>
      </c>
      <c r="W17" s="410">
        <v>9319</v>
      </c>
      <c r="X17" s="410">
        <v>190</v>
      </c>
      <c r="Y17" s="409">
        <v>1</v>
      </c>
      <c r="Z17" s="403"/>
    </row>
    <row r="18" spans="1:26" s="18" customFormat="1" ht="24.75" customHeight="1">
      <c r="A18" s="324"/>
      <c r="B18" s="322"/>
      <c r="C18" s="254" t="s">
        <v>181</v>
      </c>
      <c r="D18" s="412">
        <f>SUM(E18,S18,Y18)</f>
        <v>117</v>
      </c>
      <c r="E18" s="411">
        <f>SUM(F18:R18)</f>
        <v>90</v>
      </c>
      <c r="F18" s="410">
        <v>11</v>
      </c>
      <c r="G18" s="410">
        <v>12</v>
      </c>
      <c r="H18" s="410">
        <v>2</v>
      </c>
      <c r="I18" s="410">
        <v>1</v>
      </c>
      <c r="J18" s="410">
        <v>3</v>
      </c>
      <c r="K18" s="410">
        <v>6</v>
      </c>
      <c r="L18" s="410">
        <v>27</v>
      </c>
      <c r="M18" s="410">
        <v>14</v>
      </c>
      <c r="N18" s="410">
        <v>5</v>
      </c>
      <c r="O18" s="410">
        <v>6</v>
      </c>
      <c r="P18" s="410">
        <v>0</v>
      </c>
      <c r="Q18" s="410">
        <v>2</v>
      </c>
      <c r="R18" s="410">
        <v>1</v>
      </c>
      <c r="S18" s="255">
        <f>SUM(T18:X18)</f>
        <v>27</v>
      </c>
      <c r="T18" s="410">
        <v>2</v>
      </c>
      <c r="U18" s="410">
        <v>15</v>
      </c>
      <c r="V18" s="410">
        <v>0</v>
      </c>
      <c r="W18" s="410">
        <v>10</v>
      </c>
      <c r="X18" s="410">
        <v>0</v>
      </c>
      <c r="Y18" s="409"/>
      <c r="Z18" s="403"/>
    </row>
    <row r="19" spans="1:26" s="18" customFormat="1" ht="24.75" customHeight="1">
      <c r="A19" s="324"/>
      <c r="B19" s="322"/>
      <c r="C19" s="254" t="s">
        <v>29</v>
      </c>
      <c r="D19" s="412">
        <f>SUM(E19,S19,Y19)</f>
        <v>141131</v>
      </c>
      <c r="E19" s="411">
        <f>SUM(F19:R19)</f>
        <v>118670</v>
      </c>
      <c r="F19" s="410">
        <f>SUM(F17:F18)</f>
        <v>32890</v>
      </c>
      <c r="G19" s="410">
        <f>SUM(G17:G18)</f>
        <v>7708</v>
      </c>
      <c r="H19" s="410">
        <f>SUM(H17:H18)</f>
        <v>4878</v>
      </c>
      <c r="I19" s="410">
        <f>SUM(I17:I18)</f>
        <v>5384</v>
      </c>
      <c r="J19" s="410">
        <f>SUM(J17:J18)</f>
        <v>4005</v>
      </c>
      <c r="K19" s="410">
        <f>SUM(K17:K18)</f>
        <v>5235</v>
      </c>
      <c r="L19" s="410">
        <f>SUM(L17:L18)</f>
        <v>12154</v>
      </c>
      <c r="M19" s="410">
        <f>SUM(M17:M18)</f>
        <v>8138</v>
      </c>
      <c r="N19" s="410">
        <f>SUM(N17:N18)</f>
        <v>12612</v>
      </c>
      <c r="O19" s="410">
        <f>SUM(O17:O18)</f>
        <v>11447</v>
      </c>
      <c r="P19" s="410">
        <f>SUM(P17:P18)</f>
        <v>3628</v>
      </c>
      <c r="Q19" s="410">
        <f>SUM(Q17:Q18)</f>
        <v>5264</v>
      </c>
      <c r="R19" s="410">
        <f>SUM(R17:R18)</f>
        <v>5327</v>
      </c>
      <c r="S19" s="255">
        <f>SUM(T19:X19)</f>
        <v>22460</v>
      </c>
      <c r="T19" s="410">
        <v>2593</v>
      </c>
      <c r="U19" s="410">
        <v>6676</v>
      </c>
      <c r="V19" s="410">
        <f>SUM(V17:V18)</f>
        <v>3672</v>
      </c>
      <c r="W19" s="410">
        <f>SUM(W17:W18)</f>
        <v>9329</v>
      </c>
      <c r="X19" s="410">
        <f>SUM(X17:X18)</f>
        <v>190</v>
      </c>
      <c r="Y19" s="409">
        <f>SUM(Y17:Y18)</f>
        <v>1</v>
      </c>
      <c r="Z19" s="403"/>
    </row>
    <row r="20" spans="1:26" s="18" customFormat="1" ht="24.75" customHeight="1">
      <c r="A20" s="324"/>
      <c r="B20" s="322" t="s">
        <v>187</v>
      </c>
      <c r="C20" s="254" t="s">
        <v>180</v>
      </c>
      <c r="D20" s="412">
        <f>SUM(E20,S20,Y20)</f>
        <v>197141</v>
      </c>
      <c r="E20" s="411">
        <f>SUM(F20:R20)</f>
        <v>166920</v>
      </c>
      <c r="F20" s="410">
        <v>46022</v>
      </c>
      <c r="G20" s="410">
        <v>11979</v>
      </c>
      <c r="H20" s="410">
        <v>6948</v>
      </c>
      <c r="I20" s="410">
        <v>8064</v>
      </c>
      <c r="J20" s="410">
        <v>5811</v>
      </c>
      <c r="K20" s="410">
        <v>7628</v>
      </c>
      <c r="L20" s="410">
        <v>16255</v>
      </c>
      <c r="M20" s="410">
        <v>11655</v>
      </c>
      <c r="N20" s="410">
        <v>17012</v>
      </c>
      <c r="O20" s="410">
        <v>15646</v>
      </c>
      <c r="P20" s="410">
        <v>5013</v>
      </c>
      <c r="Q20" s="410">
        <v>7547</v>
      </c>
      <c r="R20" s="410">
        <v>7340</v>
      </c>
      <c r="S20" s="255">
        <f>SUM(T20:X20)</f>
        <v>30221</v>
      </c>
      <c r="T20" s="410">
        <v>3838</v>
      </c>
      <c r="U20" s="410">
        <v>9540</v>
      </c>
      <c r="V20" s="410">
        <v>4551</v>
      </c>
      <c r="W20" s="410">
        <v>11980</v>
      </c>
      <c r="X20" s="410">
        <v>312</v>
      </c>
      <c r="Y20" s="409"/>
      <c r="Z20" s="403"/>
    </row>
    <row r="21" spans="1:26" s="18" customFormat="1" ht="24.75" customHeight="1">
      <c r="A21" s="324"/>
      <c r="B21" s="322"/>
      <c r="C21" s="254" t="s">
        <v>181</v>
      </c>
      <c r="D21" s="412">
        <f>SUM(E21,S21,Y21)</f>
        <v>992</v>
      </c>
      <c r="E21" s="411">
        <f>SUM(F21:R21)</f>
        <v>918</v>
      </c>
      <c r="F21" s="410">
        <v>306</v>
      </c>
      <c r="G21" s="410">
        <v>91</v>
      </c>
      <c r="H21" s="410">
        <v>8</v>
      </c>
      <c r="I21" s="410">
        <v>41</v>
      </c>
      <c r="J21" s="410">
        <v>46</v>
      </c>
      <c r="K21" s="410">
        <v>39</v>
      </c>
      <c r="L21" s="410">
        <v>44</v>
      </c>
      <c r="M21" s="410">
        <v>41</v>
      </c>
      <c r="N21" s="410">
        <v>101</v>
      </c>
      <c r="O21" s="410">
        <v>102</v>
      </c>
      <c r="P21" s="410">
        <v>24</v>
      </c>
      <c r="Q21" s="410">
        <v>54</v>
      </c>
      <c r="R21" s="410">
        <v>21</v>
      </c>
      <c r="S21" s="255">
        <f>SUM(T21:X21)</f>
        <v>74</v>
      </c>
      <c r="T21" s="410">
        <v>14</v>
      </c>
      <c r="U21" s="410">
        <v>42</v>
      </c>
      <c r="V21" s="410">
        <v>0</v>
      </c>
      <c r="W21" s="410">
        <v>18</v>
      </c>
      <c r="X21" s="410">
        <v>0</v>
      </c>
      <c r="Y21" s="409"/>
      <c r="Z21" s="403"/>
    </row>
    <row r="22" spans="1:26" s="18" customFormat="1" ht="24.75" customHeight="1">
      <c r="A22" s="324"/>
      <c r="B22" s="322"/>
      <c r="C22" s="254" t="s">
        <v>29</v>
      </c>
      <c r="D22" s="412">
        <f>SUM(E22,S22,Y22)</f>
        <v>198133</v>
      </c>
      <c r="E22" s="411">
        <f>SUM(F22:R22)</f>
        <v>167838</v>
      </c>
      <c r="F22" s="410">
        <f>SUM(F20:F21)</f>
        <v>46328</v>
      </c>
      <c r="G22" s="410">
        <f>SUM(G20:G21)</f>
        <v>12070</v>
      </c>
      <c r="H22" s="410">
        <f>SUM(H20:H21)</f>
        <v>6956</v>
      </c>
      <c r="I22" s="410">
        <f>SUM(I20:I21)</f>
        <v>8105</v>
      </c>
      <c r="J22" s="410">
        <f>SUM(J20:J21)</f>
        <v>5857</v>
      </c>
      <c r="K22" s="410">
        <f>SUM(K20:K21)</f>
        <v>7667</v>
      </c>
      <c r="L22" s="410">
        <f>SUM(L20:L21)</f>
        <v>16299</v>
      </c>
      <c r="M22" s="410">
        <f>SUM(M20:M21)</f>
        <v>11696</v>
      </c>
      <c r="N22" s="410">
        <f>SUM(N20:N21)</f>
        <v>17113</v>
      </c>
      <c r="O22" s="410">
        <f>SUM(O20:O21)</f>
        <v>15748</v>
      </c>
      <c r="P22" s="410">
        <f>SUM(P20:P21)</f>
        <v>5037</v>
      </c>
      <c r="Q22" s="410">
        <f>SUM(Q20:Q21)</f>
        <v>7601</v>
      </c>
      <c r="R22" s="410">
        <f>SUM(R20:R21)</f>
        <v>7361</v>
      </c>
      <c r="S22" s="255">
        <f>SUM(T22:X22)</f>
        <v>30295</v>
      </c>
      <c r="T22" s="410">
        <v>3852</v>
      </c>
      <c r="U22" s="410">
        <v>9582</v>
      </c>
      <c r="V22" s="410">
        <f>SUM(V20:V21)</f>
        <v>4551</v>
      </c>
      <c r="W22" s="410">
        <f>SUM(W20:W21)</f>
        <v>11998</v>
      </c>
      <c r="X22" s="410">
        <f>SUM(X20:X21)</f>
        <v>312</v>
      </c>
      <c r="Y22" s="409">
        <f>SUM(Y20:Y21)</f>
        <v>0</v>
      </c>
      <c r="Z22" s="403"/>
    </row>
    <row r="23" spans="1:26" s="18" customFormat="1" ht="24.75" customHeight="1">
      <c r="A23" s="332" t="s">
        <v>188</v>
      </c>
      <c r="B23" s="332"/>
      <c r="C23" s="332"/>
      <c r="D23" s="412">
        <f>SUM(E23,S23,Y23)</f>
        <v>11515</v>
      </c>
      <c r="E23" s="411">
        <f>SUM(F23:R23)</f>
        <v>9357</v>
      </c>
      <c r="F23" s="410">
        <v>2455</v>
      </c>
      <c r="G23" s="410">
        <v>609</v>
      </c>
      <c r="H23" s="410">
        <v>424</v>
      </c>
      <c r="I23" s="410">
        <v>386</v>
      </c>
      <c r="J23" s="410">
        <v>440</v>
      </c>
      <c r="K23" s="410">
        <v>522</v>
      </c>
      <c r="L23" s="410">
        <v>852</v>
      </c>
      <c r="M23" s="410">
        <v>746</v>
      </c>
      <c r="N23" s="410">
        <v>643</v>
      </c>
      <c r="O23" s="410">
        <v>999</v>
      </c>
      <c r="P23" s="410">
        <v>348</v>
      </c>
      <c r="Q23" s="410">
        <v>436</v>
      </c>
      <c r="R23" s="410">
        <v>497</v>
      </c>
      <c r="S23" s="255">
        <f>SUM(T23:X23)</f>
        <v>2156</v>
      </c>
      <c r="T23" s="410">
        <v>202</v>
      </c>
      <c r="U23" s="410">
        <v>689</v>
      </c>
      <c r="V23" s="410">
        <v>363</v>
      </c>
      <c r="W23" s="410">
        <v>864</v>
      </c>
      <c r="X23" s="410">
        <v>38</v>
      </c>
      <c r="Y23" s="409">
        <v>2</v>
      </c>
      <c r="Z23" s="403"/>
    </row>
    <row r="24" spans="1:26" s="18" customFormat="1" ht="24.75" customHeight="1">
      <c r="A24" s="332" t="s">
        <v>189</v>
      </c>
      <c r="B24" s="332"/>
      <c r="C24" s="332"/>
      <c r="D24" s="412">
        <f>SUM(E24,S24,Y24)</f>
        <v>2759</v>
      </c>
      <c r="E24" s="411">
        <f>SUM(F24:R24)</f>
        <v>2045</v>
      </c>
      <c r="F24" s="410">
        <v>400</v>
      </c>
      <c r="G24" s="410">
        <v>251</v>
      </c>
      <c r="H24" s="410">
        <v>120</v>
      </c>
      <c r="I24" s="410">
        <v>84</v>
      </c>
      <c r="J24" s="410">
        <v>97</v>
      </c>
      <c r="K24" s="410">
        <v>86</v>
      </c>
      <c r="L24" s="410">
        <v>263</v>
      </c>
      <c r="M24" s="410">
        <v>174</v>
      </c>
      <c r="N24" s="410">
        <v>98</v>
      </c>
      <c r="O24" s="410">
        <v>139</v>
      </c>
      <c r="P24" s="410">
        <v>120</v>
      </c>
      <c r="Q24" s="410">
        <v>170</v>
      </c>
      <c r="R24" s="410">
        <v>43</v>
      </c>
      <c r="S24" s="255">
        <f>SUM(T24:X24)</f>
        <v>670</v>
      </c>
      <c r="T24" s="410">
        <v>53</v>
      </c>
      <c r="U24" s="410">
        <v>189</v>
      </c>
      <c r="V24" s="410">
        <v>35</v>
      </c>
      <c r="W24" s="410">
        <v>359</v>
      </c>
      <c r="X24" s="410">
        <v>34</v>
      </c>
      <c r="Y24" s="409">
        <v>44</v>
      </c>
      <c r="Z24" s="403"/>
    </row>
    <row r="25" spans="1:26" s="18" customFormat="1" ht="24.75" customHeight="1">
      <c r="A25" s="332" t="s">
        <v>190</v>
      </c>
      <c r="B25" s="332"/>
      <c r="C25" s="332"/>
      <c r="D25" s="412">
        <f>SUM(E25,S25,Y25)</f>
        <v>406147</v>
      </c>
      <c r="E25" s="411">
        <f>SUM(F25:R25)</f>
        <v>341103</v>
      </c>
      <c r="F25" s="410">
        <f>SUM(F22:F24,F19,F16,F13,F10,F7)</f>
        <v>92970</v>
      </c>
      <c r="G25" s="410">
        <f>SUM(G22:G24,G19,G16,G13,G10,G7)</f>
        <v>23690</v>
      </c>
      <c r="H25" s="410">
        <f>SUM(H22:H24,H19,H16,H13,H10,H7)</f>
        <v>14324</v>
      </c>
      <c r="I25" s="410">
        <f>SUM(I22:I24,I19,I16,I13,I10,I7)</f>
        <v>15773</v>
      </c>
      <c r="J25" s="410">
        <f>SUM(J22:J24,J19,J16,J13,J10,J7)</f>
        <v>11889</v>
      </c>
      <c r="K25" s="410">
        <f>SUM(K22:K24,K19,K16,K13,K10,K7)</f>
        <v>15802</v>
      </c>
      <c r="L25" s="410">
        <f>SUM(L22:L24,L19,L16,L13,L10,L7)</f>
        <v>34021</v>
      </c>
      <c r="M25" s="410">
        <f>SUM(M22:M24,M19,M16,M13,M10,M7)</f>
        <v>24231</v>
      </c>
      <c r="N25" s="410">
        <f>SUM(N22:N24,N19,N16,N13,N10,N7)</f>
        <v>34098</v>
      </c>
      <c r="O25" s="410">
        <f>SUM(O22:O24,O19,O16,O13,O10,O7)</f>
        <v>32543</v>
      </c>
      <c r="P25" s="410">
        <f>SUM(P22:P24,P19,P16,P13,P10,P7)</f>
        <v>10470</v>
      </c>
      <c r="Q25" s="410">
        <f>SUM(Q22:Q24,Q19,Q16,Q13,Q10,Q7)</f>
        <v>15520</v>
      </c>
      <c r="R25" s="410">
        <f>SUM(R22:R24,R19,R16,R13,R10,R7)</f>
        <v>15772</v>
      </c>
      <c r="S25" s="255">
        <f>SUM(T25:X25)</f>
        <v>64985</v>
      </c>
      <c r="T25" s="410">
        <f>SUM(T22:T24,T19,T16,T13,T10,T7)</f>
        <v>7572</v>
      </c>
      <c r="U25" s="410">
        <f>SUM(U22:U24,U19,U16,U13,U10,U7)</f>
        <v>19995</v>
      </c>
      <c r="V25" s="410">
        <f>SUM(V22:V24,V19,V16,V13,V10,V7)</f>
        <v>10376</v>
      </c>
      <c r="W25" s="410">
        <f>SUM(W22:W24,W19,W16,W13,W10,W7)</f>
        <v>26299</v>
      </c>
      <c r="X25" s="410">
        <f>SUM(X22:X24,X19,X16,X13,X10,X7)</f>
        <v>743</v>
      </c>
      <c r="Y25" s="409">
        <f>SUM(Y22:Y24,Y19,Y16,Y13,Y10,Y7)</f>
        <v>59</v>
      </c>
      <c r="Z25" s="403"/>
    </row>
    <row r="26" spans="1:26" s="18" customFormat="1" ht="24.75" customHeight="1">
      <c r="A26" s="332" t="s">
        <v>191</v>
      </c>
      <c r="B26" s="332"/>
      <c r="C26" s="332"/>
      <c r="D26" s="412">
        <f>SUM(E26,S26,Y26)</f>
        <v>12588</v>
      </c>
      <c r="E26" s="411">
        <f>SUM(F26:R26)</f>
        <v>10771</v>
      </c>
      <c r="F26" s="410">
        <v>2888</v>
      </c>
      <c r="G26" s="410">
        <v>606</v>
      </c>
      <c r="H26" s="410">
        <v>444</v>
      </c>
      <c r="I26" s="410">
        <v>537</v>
      </c>
      <c r="J26" s="410">
        <v>299</v>
      </c>
      <c r="K26" s="410">
        <v>420</v>
      </c>
      <c r="L26" s="410">
        <v>1217</v>
      </c>
      <c r="M26" s="410">
        <v>677</v>
      </c>
      <c r="N26" s="410">
        <v>1198</v>
      </c>
      <c r="O26" s="410">
        <v>1087</v>
      </c>
      <c r="P26" s="410">
        <v>399</v>
      </c>
      <c r="Q26" s="410">
        <v>516</v>
      </c>
      <c r="R26" s="410">
        <v>483</v>
      </c>
      <c r="S26" s="255">
        <f>SUM(T26:X26)</f>
        <v>1817</v>
      </c>
      <c r="T26" s="410">
        <v>264</v>
      </c>
      <c r="U26" s="410">
        <v>572</v>
      </c>
      <c r="V26" s="410">
        <v>311</v>
      </c>
      <c r="W26" s="410">
        <v>658</v>
      </c>
      <c r="X26" s="410">
        <v>12</v>
      </c>
      <c r="Y26" s="409"/>
      <c r="Z26" s="403"/>
    </row>
    <row r="27" spans="1:26" s="68" customFormat="1" ht="33" customHeight="1">
      <c r="A27" s="332" t="s">
        <v>192</v>
      </c>
      <c r="B27" s="332"/>
      <c r="C27" s="333"/>
      <c r="D27" s="408">
        <v>306852</v>
      </c>
      <c r="E27" s="407">
        <v>259310</v>
      </c>
      <c r="F27" s="403">
        <v>53752</v>
      </c>
      <c r="G27" s="403">
        <v>16691</v>
      </c>
      <c r="H27" s="403">
        <v>10017</v>
      </c>
      <c r="I27" s="403">
        <v>16669</v>
      </c>
      <c r="J27" s="403">
        <v>9245</v>
      </c>
      <c r="K27" s="403">
        <v>12806</v>
      </c>
      <c r="L27" s="403">
        <v>30099</v>
      </c>
      <c r="M27" s="403">
        <v>20952</v>
      </c>
      <c r="N27" s="406">
        <v>23833</v>
      </c>
      <c r="O27" s="406">
        <v>30337</v>
      </c>
      <c r="P27" s="406">
        <v>7332</v>
      </c>
      <c r="Q27" s="406">
        <v>15895</v>
      </c>
      <c r="R27" s="406">
        <v>11682</v>
      </c>
      <c r="S27" s="407">
        <v>47515</v>
      </c>
      <c r="T27" s="406">
        <v>6703</v>
      </c>
      <c r="U27" s="406">
        <v>16569</v>
      </c>
      <c r="V27" s="406">
        <v>6053</v>
      </c>
      <c r="W27" s="406">
        <v>17549</v>
      </c>
      <c r="X27" s="406">
        <v>641</v>
      </c>
      <c r="Y27" s="406">
        <v>27</v>
      </c>
      <c r="Z27" s="403"/>
    </row>
    <row r="28" spans="1:26" s="69" customFormat="1" ht="33" customHeight="1">
      <c r="A28" s="334" t="s">
        <v>193</v>
      </c>
      <c r="B28" s="334"/>
      <c r="C28" s="335"/>
      <c r="D28" s="405">
        <f>SUM(D25,D26,D27)</f>
        <v>725587</v>
      </c>
      <c r="E28" s="405">
        <f>SUM(E25,E26,E27)</f>
        <v>611184</v>
      </c>
      <c r="F28" s="404">
        <f>SUM(F25,F26,F27)</f>
        <v>149610</v>
      </c>
      <c r="G28" s="404">
        <f>SUM(G25,G26,G27)</f>
        <v>40987</v>
      </c>
      <c r="H28" s="404">
        <f>SUM(H25,H26,H27)</f>
        <v>24785</v>
      </c>
      <c r="I28" s="404">
        <f>SUM(I25,I26,I27)</f>
        <v>32979</v>
      </c>
      <c r="J28" s="404">
        <f>SUM(J25,J26,J27)</f>
        <v>21433</v>
      </c>
      <c r="K28" s="404">
        <f>SUM(K25,K26,K27)</f>
        <v>29028</v>
      </c>
      <c r="L28" s="404">
        <f>SUM(L25,L26,L27)</f>
        <v>65337</v>
      </c>
      <c r="M28" s="404">
        <f>SUM(M25,M26,M27)</f>
        <v>45860</v>
      </c>
      <c r="N28" s="404">
        <f>SUM(N25,N26,N27)</f>
        <v>59129</v>
      </c>
      <c r="O28" s="404">
        <f>SUM(O25,O26,O27)</f>
        <v>63967</v>
      </c>
      <c r="P28" s="404">
        <f>SUM(P25,P26,P27)</f>
        <v>18201</v>
      </c>
      <c r="Q28" s="404">
        <f>SUM(Q25,Q26,Q27)</f>
        <v>31931</v>
      </c>
      <c r="R28" s="404">
        <f>SUM(R25,R26,R27)</f>
        <v>27937</v>
      </c>
      <c r="S28" s="405">
        <f>SUM(S25,S26,S27)</f>
        <v>114317</v>
      </c>
      <c r="T28" s="404">
        <f>SUM(T25,T26,T27)</f>
        <v>14539</v>
      </c>
      <c r="U28" s="404">
        <f>SUM(U25,U26,U27)</f>
        <v>37136</v>
      </c>
      <c r="V28" s="404">
        <f>SUM(V25,V26,V27)</f>
        <v>16740</v>
      </c>
      <c r="W28" s="404">
        <f>SUM(W25,W26,W27)</f>
        <v>44506</v>
      </c>
      <c r="X28" s="404">
        <f>SUM(X25,X26,X27)</f>
        <v>1396</v>
      </c>
      <c r="Y28" s="404">
        <f>SUM(Y25,Y26,Y27)</f>
        <v>86</v>
      </c>
      <c r="Z28" s="403"/>
    </row>
    <row r="29" spans="1:22" s="16" customFormat="1" ht="15" customHeight="1">
      <c r="A29" s="72" t="s">
        <v>338</v>
      </c>
      <c r="C29" s="70"/>
      <c r="D29" s="70"/>
      <c r="E29" s="70"/>
      <c r="F29" s="70"/>
      <c r="G29" s="70"/>
      <c r="H29" s="71"/>
      <c r="I29" s="71"/>
      <c r="K29" s="28"/>
      <c r="L29" s="72"/>
      <c r="M29" s="70"/>
      <c r="N29" s="70"/>
      <c r="O29" s="70"/>
      <c r="P29" s="70"/>
      <c r="Q29" s="70"/>
      <c r="T29" s="73" t="s">
        <v>339</v>
      </c>
      <c r="U29" s="74" t="s">
        <v>340</v>
      </c>
      <c r="V29" s="74"/>
    </row>
    <row r="30" spans="1:22" s="16" customFormat="1" ht="15" customHeight="1">
      <c r="A30" s="72" t="s">
        <v>341</v>
      </c>
      <c r="C30" s="75"/>
      <c r="D30" s="75"/>
      <c r="E30" s="75"/>
      <c r="F30" s="75"/>
      <c r="G30" s="75"/>
      <c r="H30" s="71"/>
      <c r="I30" s="71"/>
      <c r="K30" s="28"/>
      <c r="L30" s="72"/>
      <c r="M30" s="72"/>
      <c r="N30" s="72"/>
      <c r="O30" s="72"/>
      <c r="P30" s="72"/>
      <c r="Q30" s="72"/>
      <c r="T30" s="72"/>
      <c r="U30" s="74" t="s">
        <v>342</v>
      </c>
      <c r="V30" s="74"/>
    </row>
    <row r="31" spans="2:19" s="16" customFormat="1" ht="15" customHeight="1">
      <c r="B31" s="75"/>
      <c r="C31" s="75"/>
      <c r="D31" s="75"/>
      <c r="E31" s="75"/>
      <c r="F31" s="75"/>
      <c r="G31" s="75"/>
      <c r="H31" s="71"/>
      <c r="I31" s="71"/>
      <c r="K31" s="28"/>
      <c r="L31" s="72"/>
      <c r="M31" s="72"/>
      <c r="N31" s="72"/>
      <c r="O31" s="72"/>
      <c r="P31" s="72"/>
      <c r="Q31" s="72"/>
      <c r="R31" s="72"/>
      <c r="S31" s="72"/>
    </row>
    <row r="32" spans="1:18" s="16" customFormat="1" ht="15" customHeight="1">
      <c r="A32" s="75"/>
      <c r="B32" s="75"/>
      <c r="C32" s="75"/>
      <c r="D32" s="75"/>
      <c r="E32" s="75"/>
      <c r="F32" s="75"/>
      <c r="G32" s="71"/>
      <c r="H32" s="71"/>
      <c r="J32" s="28"/>
      <c r="K32" s="72"/>
      <c r="L32" s="72"/>
      <c r="M32" s="72"/>
      <c r="N32" s="72"/>
      <c r="O32" s="72"/>
      <c r="P32" s="72"/>
      <c r="Q32" s="72"/>
      <c r="R32" s="72"/>
    </row>
  </sheetData>
  <sheetProtection/>
  <mergeCells count="19">
    <mergeCell ref="E3:R3"/>
    <mergeCell ref="S3:X3"/>
    <mergeCell ref="A27:C27"/>
    <mergeCell ref="A28:C28"/>
    <mergeCell ref="A23:C23"/>
    <mergeCell ref="A24:C24"/>
    <mergeCell ref="A25:C25"/>
    <mergeCell ref="A26:C26"/>
    <mergeCell ref="B20:B22"/>
    <mergeCell ref="D3:D4"/>
    <mergeCell ref="A3:C4"/>
    <mergeCell ref="B17:B19"/>
    <mergeCell ref="A5:A13"/>
    <mergeCell ref="A14:A16"/>
    <mergeCell ref="A17:A22"/>
    <mergeCell ref="B5:B7"/>
    <mergeCell ref="B8:B10"/>
    <mergeCell ref="B11:B13"/>
    <mergeCell ref="B14:B16"/>
  </mergeCells>
  <printOptions/>
  <pageMargins left="0.787" right="0.787" top="0.984" bottom="0.984" header="0.512" footer="0.512"/>
  <pageSetup horizontalDpi="600" verticalDpi="600" orientation="portrait" paperSize="9" scale="72" r:id="rId2"/>
  <colBreaks count="1" manualBreakCount="1">
    <brk id="13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3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2" width="4.125" style="8" customWidth="1"/>
    <col min="3" max="3" width="6.50390625" style="8" customWidth="1"/>
    <col min="4" max="4" width="6.25390625" style="8" customWidth="1"/>
    <col min="5" max="8" width="14.125" style="8" customWidth="1"/>
    <col min="9" max="9" width="14.125" style="9" customWidth="1"/>
    <col min="10" max="16384" width="9.00390625" style="8" customWidth="1"/>
  </cols>
  <sheetData>
    <row r="1" ht="18" customHeight="1"/>
    <row r="2" ht="18.75">
      <c r="A2" s="29" t="s">
        <v>345</v>
      </c>
    </row>
    <row r="3" ht="5.25" customHeight="1" thickBot="1"/>
    <row r="4" spans="1:9" ht="22.5" customHeight="1" thickTop="1">
      <c r="A4" s="314" t="s">
        <v>194</v>
      </c>
      <c r="B4" s="314"/>
      <c r="C4" s="314"/>
      <c r="D4" s="271"/>
      <c r="E4" s="76" t="s">
        <v>308</v>
      </c>
      <c r="F4" s="76" t="s">
        <v>309</v>
      </c>
      <c r="G4" s="76" t="s">
        <v>310</v>
      </c>
      <c r="H4" s="76" t="s">
        <v>343</v>
      </c>
      <c r="I4" s="77" t="s">
        <v>344</v>
      </c>
    </row>
    <row r="5" spans="1:9" ht="21.75" customHeight="1">
      <c r="A5" s="340" t="s">
        <v>195</v>
      </c>
      <c r="B5" s="325" t="s">
        <v>196</v>
      </c>
      <c r="C5" s="325"/>
      <c r="D5" s="66" t="s">
        <v>197</v>
      </c>
      <c r="E5" s="78">
        <v>14905</v>
      </c>
      <c r="F5" s="78">
        <v>14940</v>
      </c>
      <c r="G5" s="78">
        <v>14507</v>
      </c>
      <c r="H5" s="78">
        <v>13598</v>
      </c>
      <c r="I5" s="79">
        <v>13159</v>
      </c>
    </row>
    <row r="6" spans="1:9" ht="21.75" customHeight="1">
      <c r="A6" s="341"/>
      <c r="B6" s="322"/>
      <c r="C6" s="322"/>
      <c r="D6" s="67" t="s">
        <v>198</v>
      </c>
      <c r="E6" s="78">
        <v>5538</v>
      </c>
      <c r="F6" s="78">
        <v>5558</v>
      </c>
      <c r="G6" s="78">
        <v>5495</v>
      </c>
      <c r="H6" s="78">
        <v>5306</v>
      </c>
      <c r="I6" s="79">
        <v>5093</v>
      </c>
    </row>
    <row r="7" spans="1:9" ht="21.75" customHeight="1">
      <c r="A7" s="341"/>
      <c r="B7" s="322"/>
      <c r="C7" s="322"/>
      <c r="D7" s="67" t="s">
        <v>199</v>
      </c>
      <c r="E7" s="80">
        <v>20443</v>
      </c>
      <c r="F7" s="80">
        <v>20498</v>
      </c>
      <c r="G7" s="80">
        <v>20002</v>
      </c>
      <c r="H7" s="80">
        <v>18904</v>
      </c>
      <c r="I7" s="81">
        <v>18252</v>
      </c>
    </row>
    <row r="8" spans="1:9" ht="21.75" customHeight="1">
      <c r="A8" s="341"/>
      <c r="B8" s="338" t="s">
        <v>200</v>
      </c>
      <c r="C8" s="322" t="s">
        <v>201</v>
      </c>
      <c r="D8" s="67" t="s">
        <v>197</v>
      </c>
      <c r="E8" s="78">
        <v>39077</v>
      </c>
      <c r="F8" s="78">
        <v>36961</v>
      </c>
      <c r="G8" s="78">
        <v>35294</v>
      </c>
      <c r="H8" s="78">
        <v>32767</v>
      </c>
      <c r="I8" s="79">
        <v>31447</v>
      </c>
    </row>
    <row r="9" spans="1:9" ht="21.75" customHeight="1">
      <c r="A9" s="341"/>
      <c r="B9" s="338"/>
      <c r="C9" s="322"/>
      <c r="D9" s="67" t="s">
        <v>198</v>
      </c>
      <c r="E9" s="78">
        <v>407</v>
      </c>
      <c r="F9" s="78">
        <v>403</v>
      </c>
      <c r="G9" s="78">
        <v>400</v>
      </c>
      <c r="H9" s="78">
        <v>394</v>
      </c>
      <c r="I9" s="79">
        <v>370</v>
      </c>
    </row>
    <row r="10" spans="1:9" ht="21.75" customHeight="1">
      <c r="A10" s="341"/>
      <c r="B10" s="338"/>
      <c r="C10" s="322"/>
      <c r="D10" s="67" t="s">
        <v>199</v>
      </c>
      <c r="E10" s="80">
        <v>39484</v>
      </c>
      <c r="F10" s="80">
        <v>37364</v>
      </c>
      <c r="G10" s="80">
        <v>35694</v>
      </c>
      <c r="H10" s="80">
        <v>33161</v>
      </c>
      <c r="I10" s="81">
        <v>31817</v>
      </c>
    </row>
    <row r="11" spans="1:9" ht="21.75" customHeight="1">
      <c r="A11" s="341"/>
      <c r="B11" s="338"/>
      <c r="C11" s="322" t="s">
        <v>202</v>
      </c>
      <c r="D11" s="67" t="s">
        <v>197</v>
      </c>
      <c r="E11" s="78">
        <v>4</v>
      </c>
      <c r="F11" s="78">
        <v>4</v>
      </c>
      <c r="G11" s="78">
        <v>4</v>
      </c>
      <c r="H11" s="78">
        <v>4</v>
      </c>
      <c r="I11" s="79">
        <v>4</v>
      </c>
    </row>
    <row r="12" spans="1:9" ht="21.75" customHeight="1">
      <c r="A12" s="341"/>
      <c r="B12" s="338"/>
      <c r="C12" s="322"/>
      <c r="D12" s="67" t="s">
        <v>198</v>
      </c>
      <c r="E12" s="78">
        <v>1</v>
      </c>
      <c r="F12" s="78">
        <v>1</v>
      </c>
      <c r="G12" s="78">
        <v>1</v>
      </c>
      <c r="H12" s="78">
        <v>1</v>
      </c>
      <c r="I12" s="79">
        <v>1</v>
      </c>
    </row>
    <row r="13" spans="1:9" ht="21.75" customHeight="1">
      <c r="A13" s="341"/>
      <c r="B13" s="338"/>
      <c r="C13" s="322"/>
      <c r="D13" s="67" t="s">
        <v>199</v>
      </c>
      <c r="E13" s="80">
        <v>5</v>
      </c>
      <c r="F13" s="80">
        <v>5</v>
      </c>
      <c r="G13" s="80">
        <v>5</v>
      </c>
      <c r="H13" s="80">
        <v>5</v>
      </c>
      <c r="I13" s="81">
        <v>5</v>
      </c>
    </row>
    <row r="14" spans="1:9" ht="21.75" customHeight="1">
      <c r="A14" s="341"/>
      <c r="B14" s="339" t="s">
        <v>305</v>
      </c>
      <c r="C14" s="339"/>
      <c r="D14" s="67" t="s">
        <v>197</v>
      </c>
      <c r="E14" s="78">
        <v>63</v>
      </c>
      <c r="F14" s="78">
        <v>67</v>
      </c>
      <c r="G14" s="78">
        <v>66</v>
      </c>
      <c r="H14" s="78">
        <v>69</v>
      </c>
      <c r="I14" s="79">
        <v>71</v>
      </c>
    </row>
    <row r="15" spans="1:9" ht="21.75" customHeight="1">
      <c r="A15" s="341"/>
      <c r="B15" s="339"/>
      <c r="C15" s="339"/>
      <c r="D15" s="67" t="s">
        <v>198</v>
      </c>
      <c r="E15" s="78">
        <v>300</v>
      </c>
      <c r="F15" s="78">
        <v>316</v>
      </c>
      <c r="G15" s="78">
        <v>327</v>
      </c>
      <c r="H15" s="78">
        <v>339</v>
      </c>
      <c r="I15" s="79">
        <v>349</v>
      </c>
    </row>
    <row r="16" spans="1:9" ht="21.75" customHeight="1">
      <c r="A16" s="341"/>
      <c r="B16" s="339"/>
      <c r="C16" s="339"/>
      <c r="D16" s="67" t="s">
        <v>199</v>
      </c>
      <c r="E16" s="80">
        <v>363</v>
      </c>
      <c r="F16" s="80">
        <v>383</v>
      </c>
      <c r="G16" s="80">
        <v>393</v>
      </c>
      <c r="H16" s="80">
        <v>408</v>
      </c>
      <c r="I16" s="81">
        <v>420</v>
      </c>
    </row>
    <row r="17" spans="1:9" ht="21.75" customHeight="1">
      <c r="A17" s="338" t="s">
        <v>203</v>
      </c>
      <c r="B17" s="339" t="s">
        <v>204</v>
      </c>
      <c r="C17" s="339"/>
      <c r="D17" s="67" t="s">
        <v>197</v>
      </c>
      <c r="E17" s="78">
        <v>1345</v>
      </c>
      <c r="F17" s="78">
        <v>1350</v>
      </c>
      <c r="G17" s="78">
        <v>1322</v>
      </c>
      <c r="H17" s="78">
        <v>1306</v>
      </c>
      <c r="I17" s="79">
        <v>1287</v>
      </c>
    </row>
    <row r="18" spans="1:9" ht="21.75" customHeight="1">
      <c r="A18" s="338"/>
      <c r="B18" s="339"/>
      <c r="C18" s="339"/>
      <c r="D18" s="67" t="s">
        <v>198</v>
      </c>
      <c r="E18" s="78">
        <v>795</v>
      </c>
      <c r="F18" s="78">
        <v>813</v>
      </c>
      <c r="G18" s="78">
        <v>816</v>
      </c>
      <c r="H18" s="78">
        <v>816</v>
      </c>
      <c r="I18" s="79">
        <v>828</v>
      </c>
    </row>
    <row r="19" spans="1:9" ht="21.75" customHeight="1">
      <c r="A19" s="338"/>
      <c r="B19" s="339"/>
      <c r="C19" s="339"/>
      <c r="D19" s="67" t="s">
        <v>199</v>
      </c>
      <c r="E19" s="80">
        <v>2140</v>
      </c>
      <c r="F19" s="78">
        <v>2163</v>
      </c>
      <c r="G19" s="78">
        <v>2138</v>
      </c>
      <c r="H19" s="80">
        <v>2122</v>
      </c>
      <c r="I19" s="81">
        <v>2115</v>
      </c>
    </row>
    <row r="20" spans="1:9" ht="21.75" customHeight="1">
      <c r="A20" s="342" t="s">
        <v>205</v>
      </c>
      <c r="B20" s="322" t="s">
        <v>206</v>
      </c>
      <c r="C20" s="322"/>
      <c r="D20" s="67" t="s">
        <v>197</v>
      </c>
      <c r="E20" s="78">
        <v>142222</v>
      </c>
      <c r="F20" s="78">
        <v>143121</v>
      </c>
      <c r="G20" s="78">
        <v>142130</v>
      </c>
      <c r="H20" s="78">
        <v>141017</v>
      </c>
      <c r="I20" s="79">
        <v>141013</v>
      </c>
    </row>
    <row r="21" spans="1:9" ht="21.75" customHeight="1">
      <c r="A21" s="342"/>
      <c r="B21" s="322"/>
      <c r="C21" s="322"/>
      <c r="D21" s="67" t="s">
        <v>198</v>
      </c>
      <c r="E21" s="78">
        <v>127</v>
      </c>
      <c r="F21" s="78">
        <v>118</v>
      </c>
      <c r="G21" s="78">
        <v>115</v>
      </c>
      <c r="H21" s="78">
        <v>115</v>
      </c>
      <c r="I21" s="79">
        <v>117</v>
      </c>
    </row>
    <row r="22" spans="1:9" ht="21.75" customHeight="1">
      <c r="A22" s="342"/>
      <c r="B22" s="322"/>
      <c r="C22" s="322"/>
      <c r="D22" s="67" t="s">
        <v>199</v>
      </c>
      <c r="E22" s="80">
        <v>142349</v>
      </c>
      <c r="F22" s="80">
        <v>143239</v>
      </c>
      <c r="G22" s="80">
        <v>142245</v>
      </c>
      <c r="H22" s="80">
        <v>141132</v>
      </c>
      <c r="I22" s="81">
        <v>141131</v>
      </c>
    </row>
    <row r="23" spans="1:9" ht="21.75" customHeight="1">
      <c r="A23" s="342"/>
      <c r="B23" s="322" t="s">
        <v>207</v>
      </c>
      <c r="C23" s="322"/>
      <c r="D23" s="67" t="s">
        <v>197</v>
      </c>
      <c r="E23" s="78">
        <v>219193</v>
      </c>
      <c r="F23" s="78">
        <v>213498</v>
      </c>
      <c r="G23" s="78">
        <v>203882</v>
      </c>
      <c r="H23" s="78">
        <v>199977</v>
      </c>
      <c r="I23" s="79">
        <v>197141</v>
      </c>
    </row>
    <row r="24" spans="1:9" ht="21.75" customHeight="1">
      <c r="A24" s="342"/>
      <c r="B24" s="322"/>
      <c r="C24" s="322"/>
      <c r="D24" s="67" t="s">
        <v>198</v>
      </c>
      <c r="E24" s="78">
        <v>1050</v>
      </c>
      <c r="F24" s="78">
        <v>1042</v>
      </c>
      <c r="G24" s="78">
        <v>1039</v>
      </c>
      <c r="H24" s="78">
        <v>1028</v>
      </c>
      <c r="I24" s="79">
        <v>992</v>
      </c>
    </row>
    <row r="25" spans="1:9" ht="21.75" customHeight="1">
      <c r="A25" s="342"/>
      <c r="B25" s="322"/>
      <c r="C25" s="322"/>
      <c r="D25" s="67" t="s">
        <v>199</v>
      </c>
      <c r="E25" s="80">
        <v>220243</v>
      </c>
      <c r="F25" s="80">
        <v>214540</v>
      </c>
      <c r="G25" s="80">
        <v>204921</v>
      </c>
      <c r="H25" s="80">
        <v>201005</v>
      </c>
      <c r="I25" s="81">
        <v>198133</v>
      </c>
    </row>
    <row r="26" spans="1:9" ht="21.75" customHeight="1">
      <c r="A26" s="345" t="s">
        <v>208</v>
      </c>
      <c r="B26" s="345"/>
      <c r="C26" s="345"/>
      <c r="D26" s="67" t="s">
        <v>197</v>
      </c>
      <c r="E26" s="78">
        <v>10943</v>
      </c>
      <c r="F26" s="78">
        <v>10810</v>
      </c>
      <c r="G26" s="78">
        <v>10644</v>
      </c>
      <c r="H26" s="78">
        <v>10091</v>
      </c>
      <c r="I26" s="79">
        <v>9956</v>
      </c>
    </row>
    <row r="27" spans="1:9" ht="21.75" customHeight="1">
      <c r="A27" s="345"/>
      <c r="B27" s="345"/>
      <c r="C27" s="345"/>
      <c r="D27" s="67" t="s">
        <v>198</v>
      </c>
      <c r="E27" s="78">
        <v>1500</v>
      </c>
      <c r="F27" s="78">
        <v>1539</v>
      </c>
      <c r="G27" s="78">
        <v>1555</v>
      </c>
      <c r="H27" s="78">
        <v>1554</v>
      </c>
      <c r="I27" s="79">
        <v>1559</v>
      </c>
    </row>
    <row r="28" spans="1:9" ht="21.75" customHeight="1">
      <c r="A28" s="345"/>
      <c r="B28" s="345"/>
      <c r="C28" s="345"/>
      <c r="D28" s="67" t="s">
        <v>199</v>
      </c>
      <c r="E28" s="80">
        <v>12443</v>
      </c>
      <c r="F28" s="78">
        <v>12349</v>
      </c>
      <c r="G28" s="78">
        <v>12199</v>
      </c>
      <c r="H28" s="80">
        <v>11645</v>
      </c>
      <c r="I28" s="81">
        <v>11515</v>
      </c>
    </row>
    <row r="29" spans="1:9" ht="21.75" customHeight="1">
      <c r="A29" s="346" t="s">
        <v>209</v>
      </c>
      <c r="B29" s="346"/>
      <c r="C29" s="346"/>
      <c r="D29" s="347"/>
      <c r="E29" s="78">
        <v>2866</v>
      </c>
      <c r="F29" s="78">
        <v>2832</v>
      </c>
      <c r="G29" s="78">
        <v>2817</v>
      </c>
      <c r="H29" s="78">
        <v>2799</v>
      </c>
      <c r="I29" s="79">
        <v>2759</v>
      </c>
    </row>
    <row r="30" spans="1:9" ht="21.75" customHeight="1">
      <c r="A30" s="346" t="s">
        <v>210</v>
      </c>
      <c r="B30" s="346"/>
      <c r="C30" s="346"/>
      <c r="D30" s="347"/>
      <c r="E30" s="80">
        <v>440336</v>
      </c>
      <c r="F30" s="80">
        <v>433373</v>
      </c>
      <c r="G30" s="80">
        <v>420414</v>
      </c>
      <c r="H30" s="80">
        <v>411181</v>
      </c>
      <c r="I30" s="81">
        <v>406147</v>
      </c>
    </row>
    <row r="31" spans="1:9" ht="21.75" customHeight="1">
      <c r="A31" s="346" t="s">
        <v>211</v>
      </c>
      <c r="B31" s="346"/>
      <c r="C31" s="346"/>
      <c r="D31" s="347"/>
      <c r="E31" s="78">
        <v>11832</v>
      </c>
      <c r="F31" s="78">
        <v>12170</v>
      </c>
      <c r="G31" s="78">
        <v>12329</v>
      </c>
      <c r="H31" s="78">
        <v>12411</v>
      </c>
      <c r="I31" s="79">
        <v>12589</v>
      </c>
    </row>
    <row r="32" spans="1:9" ht="21.75" customHeight="1">
      <c r="A32" s="348" t="s">
        <v>212</v>
      </c>
      <c r="B32" s="322" t="s">
        <v>213</v>
      </c>
      <c r="C32" s="322"/>
      <c r="D32" s="14" t="s">
        <v>195</v>
      </c>
      <c r="E32" s="78">
        <v>117004</v>
      </c>
      <c r="F32" s="78">
        <v>116505</v>
      </c>
      <c r="G32" s="78">
        <v>115667</v>
      </c>
      <c r="H32" s="78">
        <v>114666</v>
      </c>
      <c r="I32" s="79">
        <v>113358</v>
      </c>
    </row>
    <row r="33" spans="1:9" ht="21.75" customHeight="1">
      <c r="A33" s="348"/>
      <c r="B33" s="322"/>
      <c r="C33" s="322"/>
      <c r="D33" s="14" t="s">
        <v>205</v>
      </c>
      <c r="E33" s="78">
        <v>144924</v>
      </c>
      <c r="F33" s="78">
        <v>154019</v>
      </c>
      <c r="G33" s="78">
        <v>162105</v>
      </c>
      <c r="H33" s="78">
        <v>170050</v>
      </c>
      <c r="I33" s="79">
        <v>175827</v>
      </c>
    </row>
    <row r="34" spans="1:9" ht="30" customHeight="1">
      <c r="A34" s="348"/>
      <c r="B34" s="322"/>
      <c r="C34" s="322"/>
      <c r="D34" s="82" t="s">
        <v>214</v>
      </c>
      <c r="E34" s="78">
        <v>1197</v>
      </c>
      <c r="F34" s="78">
        <v>1268</v>
      </c>
      <c r="G34" s="78">
        <v>1324</v>
      </c>
      <c r="H34" s="78">
        <v>1433</v>
      </c>
      <c r="I34" s="79">
        <v>1461</v>
      </c>
    </row>
    <row r="35" spans="1:9" ht="21.75" customHeight="1">
      <c r="A35" s="348"/>
      <c r="B35" s="322"/>
      <c r="C35" s="322"/>
      <c r="D35" s="67" t="s">
        <v>199</v>
      </c>
      <c r="E35" s="80">
        <v>263125</v>
      </c>
      <c r="F35" s="80">
        <v>271792</v>
      </c>
      <c r="G35" s="80">
        <v>279096</v>
      </c>
      <c r="H35" s="80">
        <v>286149</v>
      </c>
      <c r="I35" s="81">
        <v>290646</v>
      </c>
    </row>
    <row r="36" spans="1:9" ht="21.75" customHeight="1">
      <c r="A36" s="348"/>
      <c r="B36" s="346" t="s">
        <v>215</v>
      </c>
      <c r="C36" s="346"/>
      <c r="D36" s="347"/>
      <c r="E36" s="78">
        <v>20</v>
      </c>
      <c r="F36" s="78">
        <v>20</v>
      </c>
      <c r="G36" s="78">
        <v>18</v>
      </c>
      <c r="H36" s="78">
        <v>21</v>
      </c>
      <c r="I36" s="79">
        <v>22</v>
      </c>
    </row>
    <row r="37" spans="1:9" ht="21.75" customHeight="1">
      <c r="A37" s="348"/>
      <c r="B37" s="346" t="s">
        <v>216</v>
      </c>
      <c r="C37" s="346"/>
      <c r="D37" s="347"/>
      <c r="E37" s="78">
        <v>14870</v>
      </c>
      <c r="F37" s="78">
        <v>15340</v>
      </c>
      <c r="G37" s="78">
        <v>15629</v>
      </c>
      <c r="H37" s="78">
        <v>15929</v>
      </c>
      <c r="I37" s="79">
        <v>16184</v>
      </c>
    </row>
    <row r="38" spans="1:9" ht="21.75" customHeight="1">
      <c r="A38" s="346" t="s">
        <v>217</v>
      </c>
      <c r="B38" s="346"/>
      <c r="C38" s="346"/>
      <c r="D38" s="347"/>
      <c r="E38" s="80">
        <v>278015</v>
      </c>
      <c r="F38" s="80">
        <v>287152</v>
      </c>
      <c r="G38" s="80">
        <v>294743</v>
      </c>
      <c r="H38" s="80">
        <v>302099</v>
      </c>
      <c r="I38" s="81">
        <v>306852</v>
      </c>
    </row>
    <row r="39" spans="1:9" s="25" customFormat="1" ht="31.5" customHeight="1">
      <c r="A39" s="343" t="s">
        <v>218</v>
      </c>
      <c r="B39" s="343"/>
      <c r="C39" s="343"/>
      <c r="D39" s="344"/>
      <c r="E39" s="83">
        <v>730183</v>
      </c>
      <c r="F39" s="83">
        <v>732695</v>
      </c>
      <c r="G39" s="83">
        <v>727486</v>
      </c>
      <c r="H39" s="83">
        <v>725691</v>
      </c>
      <c r="I39" s="84">
        <v>725588</v>
      </c>
    </row>
    <row r="40" spans="1:9" s="16" customFormat="1" ht="13.5" customHeight="1">
      <c r="A40" s="70" t="s">
        <v>219</v>
      </c>
      <c r="B40" s="70"/>
      <c r="C40" s="70"/>
      <c r="D40" s="70"/>
      <c r="E40" s="70"/>
      <c r="G40" s="85"/>
      <c r="I40" s="86" t="s">
        <v>220</v>
      </c>
    </row>
    <row r="41" spans="1:9" s="16" customFormat="1" ht="13.5" customHeight="1">
      <c r="A41" s="72"/>
      <c r="B41" s="72"/>
      <c r="C41" s="72"/>
      <c r="D41" s="72"/>
      <c r="E41" s="72"/>
      <c r="G41" s="87" t="s">
        <v>221</v>
      </c>
      <c r="I41" s="86"/>
    </row>
    <row r="42" s="16" customFormat="1" ht="13.5" customHeight="1">
      <c r="I42" s="85"/>
    </row>
    <row r="43" ht="13.5">
      <c r="B43" s="8" t="s">
        <v>294</v>
      </c>
    </row>
  </sheetData>
  <sheetProtection/>
  <mergeCells count="22">
    <mergeCell ref="A39:D39"/>
    <mergeCell ref="A26:C28"/>
    <mergeCell ref="A29:D29"/>
    <mergeCell ref="A30:D30"/>
    <mergeCell ref="A38:D38"/>
    <mergeCell ref="A31:D31"/>
    <mergeCell ref="B32:C35"/>
    <mergeCell ref="B36:D36"/>
    <mergeCell ref="B37:D37"/>
    <mergeCell ref="A32:A37"/>
    <mergeCell ref="B17:C19"/>
    <mergeCell ref="A17:A19"/>
    <mergeCell ref="B20:C22"/>
    <mergeCell ref="B23:C25"/>
    <mergeCell ref="A20:A25"/>
    <mergeCell ref="B5:C7"/>
    <mergeCell ref="A4:D4"/>
    <mergeCell ref="B8:B13"/>
    <mergeCell ref="B14:C16"/>
    <mergeCell ref="A5:A16"/>
    <mergeCell ref="C8:C10"/>
    <mergeCell ref="C11:C13"/>
  </mergeCells>
  <printOptions horizontalCentered="1"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portrait" paperSize="9" scale="90" r:id="rId2"/>
  <headerFooter alignWithMargins="0">
    <oddFooter>&amp;C&amp;"ＭＳ Ｐ明朝,標準"&amp;10-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7.50390625" style="1" customWidth="1"/>
    <col min="2" max="8" width="11.375" style="1" customWidth="1"/>
    <col min="9" max="9" width="11.375" style="88" customWidth="1"/>
    <col min="10" max="16384" width="9.00390625" style="1" customWidth="1"/>
  </cols>
  <sheetData>
    <row r="1" ht="18" customHeight="1"/>
    <row r="2" ht="21" customHeight="1">
      <c r="A2" s="48" t="s">
        <v>346</v>
      </c>
    </row>
    <row r="3" ht="18.75" customHeight="1" thickBot="1">
      <c r="A3" s="27" t="s">
        <v>222</v>
      </c>
    </row>
    <row r="4" spans="1:9" ht="19.5" customHeight="1" thickTop="1">
      <c r="A4" s="358" t="s">
        <v>223</v>
      </c>
      <c r="B4" s="361" t="s">
        <v>224</v>
      </c>
      <c r="C4" s="361"/>
      <c r="D4" s="361"/>
      <c r="E4" s="361"/>
      <c r="F4" s="361"/>
      <c r="G4" s="361"/>
      <c r="H4" s="349" t="s">
        <v>225</v>
      </c>
      <c r="I4" s="350"/>
    </row>
    <row r="5" spans="1:9" ht="19.5" customHeight="1">
      <c r="A5" s="359"/>
      <c r="B5" s="362" t="s">
        <v>157</v>
      </c>
      <c r="C5" s="362" t="s">
        <v>226</v>
      </c>
      <c r="D5" s="362" t="s">
        <v>227</v>
      </c>
      <c r="E5" s="362"/>
      <c r="F5" s="362"/>
      <c r="G5" s="363" t="s">
        <v>228</v>
      </c>
      <c r="H5" s="351"/>
      <c r="I5" s="352"/>
    </row>
    <row r="6" spans="1:9" ht="19.5" customHeight="1">
      <c r="A6" s="360"/>
      <c r="B6" s="362"/>
      <c r="C6" s="362"/>
      <c r="D6" s="89" t="s">
        <v>157</v>
      </c>
      <c r="E6" s="89" t="s">
        <v>229</v>
      </c>
      <c r="F6" s="89" t="s">
        <v>230</v>
      </c>
      <c r="G6" s="364"/>
      <c r="H6" s="353"/>
      <c r="I6" s="354"/>
    </row>
    <row r="7" spans="1:9" ht="15" customHeight="1">
      <c r="A7" s="150" t="s">
        <v>332</v>
      </c>
      <c r="B7" s="152">
        <v>269</v>
      </c>
      <c r="C7" s="151">
        <v>15</v>
      </c>
      <c r="D7" s="151">
        <v>186</v>
      </c>
      <c r="E7" s="151">
        <v>32</v>
      </c>
      <c r="F7" s="151">
        <v>154</v>
      </c>
      <c r="G7" s="151">
        <v>68</v>
      </c>
      <c r="H7" s="355">
        <v>1841</v>
      </c>
      <c r="I7" s="355"/>
    </row>
    <row r="8" spans="1:9" ht="15" customHeight="1" thickBot="1">
      <c r="A8" s="153">
        <v>18</v>
      </c>
      <c r="B8" s="152">
        <v>269</v>
      </c>
      <c r="C8" s="151">
        <v>15</v>
      </c>
      <c r="D8" s="151">
        <v>186</v>
      </c>
      <c r="E8" s="151">
        <v>11</v>
      </c>
      <c r="F8" s="151">
        <v>175</v>
      </c>
      <c r="G8" s="151">
        <v>68</v>
      </c>
      <c r="H8" s="355" t="s">
        <v>347</v>
      </c>
      <c r="I8" s="355"/>
    </row>
    <row r="9" spans="1:9" ht="15" customHeight="1" thickTop="1">
      <c r="A9" s="358" t="s">
        <v>223</v>
      </c>
      <c r="B9" s="365" t="s">
        <v>157</v>
      </c>
      <c r="C9" s="365" t="s">
        <v>311</v>
      </c>
      <c r="D9" s="365"/>
      <c r="E9" s="365"/>
      <c r="F9" s="365" t="s">
        <v>312</v>
      </c>
      <c r="G9" s="365"/>
      <c r="H9" s="365"/>
      <c r="I9" s="356" t="s">
        <v>313</v>
      </c>
    </row>
    <row r="10" spans="1:9" ht="15" customHeight="1">
      <c r="A10" s="359"/>
      <c r="B10" s="366"/>
      <c r="C10" s="366" t="s">
        <v>314</v>
      </c>
      <c r="D10" s="366"/>
      <c r="E10" s="367" t="s">
        <v>315</v>
      </c>
      <c r="F10" s="366" t="s">
        <v>314</v>
      </c>
      <c r="G10" s="366"/>
      <c r="H10" s="367" t="s">
        <v>315</v>
      </c>
      <c r="I10" s="357"/>
    </row>
    <row r="11" spans="1:9" ht="15" customHeight="1">
      <c r="A11" s="360"/>
      <c r="B11" s="366"/>
      <c r="C11" s="181" t="s">
        <v>224</v>
      </c>
      <c r="D11" s="181" t="s">
        <v>316</v>
      </c>
      <c r="E11" s="366"/>
      <c r="F11" s="181" t="s">
        <v>224</v>
      </c>
      <c r="G11" s="181" t="s">
        <v>316</v>
      </c>
      <c r="H11" s="366"/>
      <c r="I11" s="357"/>
    </row>
    <row r="12" spans="1:9" ht="15" customHeight="1">
      <c r="A12" s="188">
        <v>19</v>
      </c>
      <c r="B12" s="189">
        <v>267</v>
      </c>
      <c r="C12" s="1">
        <v>201</v>
      </c>
      <c r="D12" s="190" t="s">
        <v>303</v>
      </c>
      <c r="E12" s="1">
        <v>58</v>
      </c>
      <c r="F12" s="190" t="s">
        <v>303</v>
      </c>
      <c r="G12" s="190" t="s">
        <v>303</v>
      </c>
      <c r="H12" s="1">
        <v>8</v>
      </c>
      <c r="I12" s="190" t="s">
        <v>302</v>
      </c>
    </row>
    <row r="13" spans="1:9" ht="15" customHeight="1">
      <c r="A13" s="188">
        <v>20</v>
      </c>
      <c r="B13" s="233">
        <v>267</v>
      </c>
      <c r="C13" s="1">
        <v>201</v>
      </c>
      <c r="D13" s="190" t="s">
        <v>303</v>
      </c>
      <c r="E13" s="1">
        <v>57</v>
      </c>
      <c r="F13" s="190" t="s">
        <v>303</v>
      </c>
      <c r="G13" s="190" t="s">
        <v>303</v>
      </c>
      <c r="H13" s="1">
        <v>9</v>
      </c>
      <c r="I13" s="190" t="s">
        <v>302</v>
      </c>
    </row>
    <row r="14" spans="1:9" ht="15" customHeight="1">
      <c r="A14" s="182">
        <v>21</v>
      </c>
      <c r="B14" s="192">
        <v>267</v>
      </c>
      <c r="C14" s="183">
        <v>201</v>
      </c>
      <c r="D14" s="184" t="s">
        <v>0</v>
      </c>
      <c r="E14" s="183">
        <v>57</v>
      </c>
      <c r="F14" s="184" t="s">
        <v>0</v>
      </c>
      <c r="G14" s="184" t="s">
        <v>0</v>
      </c>
      <c r="H14" s="183">
        <v>9</v>
      </c>
      <c r="I14" s="184" t="s">
        <v>302</v>
      </c>
    </row>
    <row r="15" spans="2:9" ht="15" customHeight="1">
      <c r="B15" s="229"/>
      <c r="C15" s="228"/>
      <c r="D15" s="228"/>
      <c r="E15" s="228"/>
      <c r="F15" s="228"/>
      <c r="G15" s="228"/>
      <c r="H15" s="228"/>
      <c r="I15" s="228"/>
    </row>
    <row r="16" spans="1:9" ht="15" customHeight="1">
      <c r="A16" s="230" t="s">
        <v>231</v>
      </c>
      <c r="B16" s="233">
        <v>44</v>
      </c>
      <c r="C16" s="1">
        <v>39</v>
      </c>
      <c r="D16" s="190" t="s">
        <v>0</v>
      </c>
      <c r="E16" s="1">
        <v>5</v>
      </c>
      <c r="F16" s="190" t="s">
        <v>0</v>
      </c>
      <c r="G16" s="190" t="s">
        <v>0</v>
      </c>
      <c r="H16" s="190" t="s">
        <v>0</v>
      </c>
      <c r="I16" s="190" t="s">
        <v>347</v>
      </c>
    </row>
    <row r="17" spans="1:9" ht="15" customHeight="1">
      <c r="A17" s="230" t="s">
        <v>232</v>
      </c>
      <c r="B17" s="233">
        <v>7</v>
      </c>
      <c r="C17" s="1">
        <v>7</v>
      </c>
      <c r="D17" s="190" t="s">
        <v>0</v>
      </c>
      <c r="E17" s="190" t="s">
        <v>0</v>
      </c>
      <c r="F17" s="190" t="s">
        <v>0</v>
      </c>
      <c r="G17" s="190" t="s">
        <v>0</v>
      </c>
      <c r="H17" s="190" t="s">
        <v>0</v>
      </c>
      <c r="I17" s="190" t="s">
        <v>347</v>
      </c>
    </row>
    <row r="18" spans="1:9" ht="15" customHeight="1">
      <c r="A18" s="230" t="s">
        <v>233</v>
      </c>
      <c r="B18" s="233">
        <v>8</v>
      </c>
      <c r="C18" s="1">
        <v>7</v>
      </c>
      <c r="D18" s="190" t="s">
        <v>0</v>
      </c>
      <c r="E18" s="1">
        <v>1</v>
      </c>
      <c r="F18" s="190" t="s">
        <v>0</v>
      </c>
      <c r="G18" s="190" t="s">
        <v>0</v>
      </c>
      <c r="H18" s="190" t="s">
        <v>0</v>
      </c>
      <c r="I18" s="190" t="s">
        <v>347</v>
      </c>
    </row>
    <row r="19" spans="1:9" ht="15" customHeight="1">
      <c r="A19" s="230" t="s">
        <v>162</v>
      </c>
      <c r="B19" s="233">
        <v>12</v>
      </c>
      <c r="C19" s="1">
        <v>9</v>
      </c>
      <c r="D19" s="190" t="s">
        <v>0</v>
      </c>
      <c r="E19" s="1">
        <v>3</v>
      </c>
      <c r="F19" s="190" t="s">
        <v>0</v>
      </c>
      <c r="G19" s="190" t="s">
        <v>0</v>
      </c>
      <c r="H19" s="190" t="s">
        <v>0</v>
      </c>
      <c r="I19" s="190" t="s">
        <v>347</v>
      </c>
    </row>
    <row r="20" spans="1:9" ht="15" customHeight="1">
      <c r="A20" s="230" t="s">
        <v>234</v>
      </c>
      <c r="B20" s="233">
        <v>12</v>
      </c>
      <c r="C20" s="1">
        <v>9</v>
      </c>
      <c r="D20" s="190" t="s">
        <v>0</v>
      </c>
      <c r="E20" s="1">
        <v>3</v>
      </c>
      <c r="F20" s="190" t="s">
        <v>0</v>
      </c>
      <c r="G20" s="190" t="s">
        <v>0</v>
      </c>
      <c r="H20" s="190" t="s">
        <v>0</v>
      </c>
      <c r="I20" s="190" t="s">
        <v>347</v>
      </c>
    </row>
    <row r="21" spans="1:9" ht="15" customHeight="1">
      <c r="A21" s="230" t="s">
        <v>235</v>
      </c>
      <c r="B21" s="233">
        <v>9</v>
      </c>
      <c r="C21" s="1">
        <v>9</v>
      </c>
      <c r="D21" s="190" t="s">
        <v>0</v>
      </c>
      <c r="E21" s="190" t="s">
        <v>0</v>
      </c>
      <c r="F21" s="190" t="s">
        <v>0</v>
      </c>
      <c r="G21" s="190" t="s">
        <v>0</v>
      </c>
      <c r="H21" s="190" t="s">
        <v>0</v>
      </c>
      <c r="I21" s="190" t="s">
        <v>347</v>
      </c>
    </row>
    <row r="22" spans="1:9" ht="15" customHeight="1">
      <c r="A22" s="230" t="s">
        <v>236</v>
      </c>
      <c r="B22" s="233">
        <v>19</v>
      </c>
      <c r="C22" s="1">
        <v>14</v>
      </c>
      <c r="D22" s="190" t="s">
        <v>0</v>
      </c>
      <c r="E22" s="1">
        <v>4</v>
      </c>
      <c r="F22" s="190" t="s">
        <v>0</v>
      </c>
      <c r="G22" s="190" t="s">
        <v>0</v>
      </c>
      <c r="H22" s="1">
        <v>1</v>
      </c>
      <c r="I22" s="190" t="s">
        <v>347</v>
      </c>
    </row>
    <row r="23" spans="1:9" ht="15" customHeight="1">
      <c r="A23" s="230" t="s">
        <v>166</v>
      </c>
      <c r="B23" s="233">
        <v>28</v>
      </c>
      <c r="C23" s="1">
        <v>21</v>
      </c>
      <c r="D23" s="190" t="s">
        <v>0</v>
      </c>
      <c r="E23" s="1">
        <v>7</v>
      </c>
      <c r="F23" s="190" t="s">
        <v>0</v>
      </c>
      <c r="G23" s="190" t="s">
        <v>0</v>
      </c>
      <c r="H23" s="190" t="s">
        <v>0</v>
      </c>
      <c r="I23" s="190" t="s">
        <v>347</v>
      </c>
    </row>
    <row r="24" spans="1:9" ht="15" customHeight="1">
      <c r="A24" s="230" t="s">
        <v>167</v>
      </c>
      <c r="B24" s="233">
        <v>11</v>
      </c>
      <c r="C24" s="1">
        <v>8</v>
      </c>
      <c r="D24" s="190" t="s">
        <v>0</v>
      </c>
      <c r="E24" s="1">
        <v>3</v>
      </c>
      <c r="F24" s="190" t="s">
        <v>0</v>
      </c>
      <c r="G24" s="190" t="s">
        <v>0</v>
      </c>
      <c r="H24" s="190" t="s">
        <v>0</v>
      </c>
      <c r="I24" s="190" t="s">
        <v>347</v>
      </c>
    </row>
    <row r="25" spans="1:9" ht="15" customHeight="1">
      <c r="A25" s="230" t="s">
        <v>168</v>
      </c>
      <c r="B25" s="233">
        <v>20</v>
      </c>
      <c r="C25" s="1">
        <v>10</v>
      </c>
      <c r="D25" s="190" t="s">
        <v>0</v>
      </c>
      <c r="E25" s="1">
        <v>8</v>
      </c>
      <c r="F25" s="190" t="s">
        <v>0</v>
      </c>
      <c r="G25" s="190" t="s">
        <v>0</v>
      </c>
      <c r="H25" s="1">
        <v>2</v>
      </c>
      <c r="I25" s="190" t="s">
        <v>347</v>
      </c>
    </row>
    <row r="26" spans="1:9" ht="15" customHeight="1">
      <c r="A26" s="230" t="s">
        <v>169</v>
      </c>
      <c r="B26" s="233">
        <v>13</v>
      </c>
      <c r="C26" s="1">
        <v>9</v>
      </c>
      <c r="D26" s="190" t="s">
        <v>0</v>
      </c>
      <c r="E26" s="1">
        <v>4</v>
      </c>
      <c r="F26" s="190" t="s">
        <v>0</v>
      </c>
      <c r="G26" s="190" t="s">
        <v>0</v>
      </c>
      <c r="H26" s="190" t="s">
        <v>0</v>
      </c>
      <c r="I26" s="190" t="s">
        <v>347</v>
      </c>
    </row>
    <row r="27" spans="1:9" ht="15" customHeight="1">
      <c r="A27" s="230" t="s">
        <v>170</v>
      </c>
      <c r="B27" s="233">
        <v>15</v>
      </c>
      <c r="C27" s="1">
        <v>8</v>
      </c>
      <c r="D27" s="190" t="s">
        <v>0</v>
      </c>
      <c r="E27" s="1">
        <v>3</v>
      </c>
      <c r="F27" s="190" t="s">
        <v>0</v>
      </c>
      <c r="G27" s="190" t="s">
        <v>0</v>
      </c>
      <c r="H27" s="190">
        <v>4</v>
      </c>
      <c r="I27" s="190" t="s">
        <v>347</v>
      </c>
    </row>
    <row r="28" spans="1:9" ht="15" customHeight="1">
      <c r="A28" s="230" t="s">
        <v>171</v>
      </c>
      <c r="B28" s="233">
        <v>5</v>
      </c>
      <c r="C28" s="1">
        <v>4</v>
      </c>
      <c r="D28" s="190" t="s">
        <v>0</v>
      </c>
      <c r="E28" s="1">
        <v>1</v>
      </c>
      <c r="F28" s="190" t="s">
        <v>0</v>
      </c>
      <c r="G28" s="190" t="s">
        <v>0</v>
      </c>
      <c r="H28" s="190" t="s">
        <v>0</v>
      </c>
      <c r="I28" s="190" t="s">
        <v>347</v>
      </c>
    </row>
    <row r="29" spans="1:9" ht="15" customHeight="1">
      <c r="A29" s="230"/>
      <c r="B29" s="233"/>
      <c r="I29" s="190" t="s">
        <v>347</v>
      </c>
    </row>
    <row r="30" spans="1:9" ht="15" customHeight="1">
      <c r="A30" s="230" t="s">
        <v>238</v>
      </c>
      <c r="B30" s="233">
        <v>7</v>
      </c>
      <c r="C30" s="1">
        <v>5</v>
      </c>
      <c r="D30" s="190" t="s">
        <v>0</v>
      </c>
      <c r="E30" s="1">
        <v>2</v>
      </c>
      <c r="F30" s="190" t="s">
        <v>0</v>
      </c>
      <c r="G30" s="190" t="s">
        <v>0</v>
      </c>
      <c r="H30" s="190" t="s">
        <v>0</v>
      </c>
      <c r="I30" s="190" t="s">
        <v>347</v>
      </c>
    </row>
    <row r="31" spans="1:9" ht="15" customHeight="1">
      <c r="A31" s="230" t="s">
        <v>239</v>
      </c>
      <c r="B31" s="233">
        <v>36</v>
      </c>
      <c r="C31" s="1">
        <v>27</v>
      </c>
      <c r="D31" s="190" t="s">
        <v>0</v>
      </c>
      <c r="E31" s="1">
        <v>7</v>
      </c>
      <c r="F31" s="190" t="s">
        <v>0</v>
      </c>
      <c r="G31" s="190" t="s">
        <v>0</v>
      </c>
      <c r="H31" s="1">
        <v>2</v>
      </c>
      <c r="I31" s="190" t="s">
        <v>347</v>
      </c>
    </row>
    <row r="32" spans="1:9" ht="15" customHeight="1">
      <c r="A32" s="230" t="s">
        <v>240</v>
      </c>
      <c r="B32" s="233">
        <v>2</v>
      </c>
      <c r="C32" s="1">
        <v>2</v>
      </c>
      <c r="D32" s="190" t="s">
        <v>0</v>
      </c>
      <c r="E32" s="190" t="s">
        <v>0</v>
      </c>
      <c r="F32" s="190" t="s">
        <v>0</v>
      </c>
      <c r="G32" s="190" t="s">
        <v>0</v>
      </c>
      <c r="H32" s="190" t="s">
        <v>0</v>
      </c>
      <c r="I32" s="190" t="s">
        <v>347</v>
      </c>
    </row>
    <row r="33" spans="1:9" ht="15" customHeight="1">
      <c r="A33" s="230" t="s">
        <v>241</v>
      </c>
      <c r="B33" s="233">
        <v>17</v>
      </c>
      <c r="C33" s="1">
        <v>11</v>
      </c>
      <c r="D33" s="190" t="s">
        <v>0</v>
      </c>
      <c r="E33" s="1">
        <v>6</v>
      </c>
      <c r="F33" s="190" t="s">
        <v>0</v>
      </c>
      <c r="G33" s="190" t="s">
        <v>0</v>
      </c>
      <c r="H33" s="190" t="s">
        <v>0</v>
      </c>
      <c r="I33" s="190" t="s">
        <v>347</v>
      </c>
    </row>
    <row r="34" spans="1:9" ht="15" customHeight="1">
      <c r="A34" s="231" t="s">
        <v>242</v>
      </c>
      <c r="B34" s="234">
        <v>2</v>
      </c>
      <c r="C34" s="235">
        <v>2</v>
      </c>
      <c r="D34" s="236" t="s">
        <v>0</v>
      </c>
      <c r="E34" s="236" t="s">
        <v>0</v>
      </c>
      <c r="F34" s="236" t="s">
        <v>0</v>
      </c>
      <c r="G34" s="236" t="s">
        <v>0</v>
      </c>
      <c r="H34" s="236" t="s">
        <v>0</v>
      </c>
      <c r="I34" s="236" t="s">
        <v>347</v>
      </c>
    </row>
    <row r="35" spans="4:9" ht="13.5" customHeight="1">
      <c r="D35" s="91"/>
      <c r="I35" s="92" t="s">
        <v>317</v>
      </c>
    </row>
    <row r="36" spans="2:7" ht="15" customHeight="1">
      <c r="B36" s="93"/>
      <c r="C36" s="93"/>
      <c r="D36" s="93"/>
      <c r="E36" s="93"/>
      <c r="F36" s="93"/>
      <c r="G36" s="93"/>
    </row>
    <row r="37" ht="18.75" customHeight="1" thickBot="1">
      <c r="A37" s="27" t="s">
        <v>243</v>
      </c>
    </row>
    <row r="38" spans="1:9" ht="37.5" customHeight="1" thickTop="1">
      <c r="A38" s="2" t="s">
        <v>244</v>
      </c>
      <c r="B38" s="3" t="s">
        <v>245</v>
      </c>
      <c r="C38" s="3" t="s">
        <v>246</v>
      </c>
      <c r="D38" s="3" t="s">
        <v>247</v>
      </c>
      <c r="E38" s="3" t="s">
        <v>318</v>
      </c>
      <c r="F38" s="3" t="s">
        <v>248</v>
      </c>
      <c r="G38" s="3" t="s">
        <v>249</v>
      </c>
      <c r="H38" s="3" t="s">
        <v>250</v>
      </c>
      <c r="I38" s="149" t="s">
        <v>301</v>
      </c>
    </row>
    <row r="39" spans="1:9" ht="15" customHeight="1">
      <c r="A39" s="150" t="s">
        <v>332</v>
      </c>
      <c r="B39" s="152">
        <v>1</v>
      </c>
      <c r="C39" s="158" t="s">
        <v>303</v>
      </c>
      <c r="D39" s="158" t="s">
        <v>303</v>
      </c>
      <c r="E39" s="158" t="s">
        <v>303</v>
      </c>
      <c r="F39" s="158" t="s">
        <v>303</v>
      </c>
      <c r="G39" s="158" t="s">
        <v>303</v>
      </c>
      <c r="H39" s="158" t="s">
        <v>303</v>
      </c>
      <c r="I39" s="158" t="s">
        <v>303</v>
      </c>
    </row>
    <row r="40" spans="1:9" ht="15" customHeight="1">
      <c r="A40" s="153">
        <v>18</v>
      </c>
      <c r="B40" s="152">
        <v>1</v>
      </c>
      <c r="C40" s="232" t="s">
        <v>303</v>
      </c>
      <c r="D40" s="232" t="s">
        <v>303</v>
      </c>
      <c r="E40" s="232" t="s">
        <v>303</v>
      </c>
      <c r="F40" s="232" t="s">
        <v>303</v>
      </c>
      <c r="G40" s="232" t="s">
        <v>303</v>
      </c>
      <c r="H40" s="232" t="s">
        <v>303</v>
      </c>
      <c r="I40" s="232" t="s">
        <v>303</v>
      </c>
    </row>
    <row r="41" spans="1:9" ht="15" customHeight="1">
      <c r="A41" s="153">
        <v>19</v>
      </c>
      <c r="B41" s="152">
        <v>1</v>
      </c>
      <c r="C41" s="232" t="s">
        <v>0</v>
      </c>
      <c r="D41" s="232" t="s">
        <v>0</v>
      </c>
      <c r="E41" s="232" t="s">
        <v>0</v>
      </c>
      <c r="F41" s="232" t="s">
        <v>0</v>
      </c>
      <c r="G41" s="232" t="s">
        <v>0</v>
      </c>
      <c r="H41" s="232" t="s">
        <v>0</v>
      </c>
      <c r="I41" s="232" t="s">
        <v>0</v>
      </c>
    </row>
    <row r="42" spans="1:9" s="90" customFormat="1" ht="15" customHeight="1">
      <c r="A42" s="153">
        <v>20</v>
      </c>
      <c r="B42" s="152">
        <v>1</v>
      </c>
      <c r="C42" s="158" t="s">
        <v>303</v>
      </c>
      <c r="D42" s="158" t="s">
        <v>303</v>
      </c>
      <c r="E42" s="158" t="s">
        <v>303</v>
      </c>
      <c r="F42" s="158" t="s">
        <v>303</v>
      </c>
      <c r="G42" s="158" t="s">
        <v>303</v>
      </c>
      <c r="H42" s="158" t="s">
        <v>303</v>
      </c>
      <c r="I42" s="158" t="s">
        <v>303</v>
      </c>
    </row>
    <row r="43" spans="1:9" s="90" customFormat="1" ht="15" customHeight="1">
      <c r="A43" s="154">
        <v>21</v>
      </c>
      <c r="B43" s="155">
        <v>1</v>
      </c>
      <c r="C43" s="159" t="s">
        <v>303</v>
      </c>
      <c r="D43" s="159" t="s">
        <v>303</v>
      </c>
      <c r="E43" s="159" t="s">
        <v>303</v>
      </c>
      <c r="F43" s="159" t="s">
        <v>303</v>
      </c>
      <c r="G43" s="159" t="s">
        <v>303</v>
      </c>
      <c r="H43" s="159" t="s">
        <v>303</v>
      </c>
      <c r="I43" s="159" t="s">
        <v>303</v>
      </c>
    </row>
    <row r="44" spans="1:9" ht="15" customHeight="1">
      <c r="A44" s="114"/>
      <c r="B44" s="151"/>
      <c r="C44" s="151"/>
      <c r="D44" s="151"/>
      <c r="E44" s="151"/>
      <c r="F44" s="151"/>
      <c r="G44" s="151"/>
      <c r="H44" s="151"/>
      <c r="I44" s="151"/>
    </row>
    <row r="45" spans="1:9" ht="15" customHeight="1">
      <c r="A45" s="114" t="s">
        <v>231</v>
      </c>
      <c r="B45" s="157">
        <v>1</v>
      </c>
      <c r="C45" s="158" t="s">
        <v>302</v>
      </c>
      <c r="D45" s="158" t="s">
        <v>302</v>
      </c>
      <c r="E45" s="158" t="s">
        <v>302</v>
      </c>
      <c r="F45" s="158" t="s">
        <v>302</v>
      </c>
      <c r="G45" s="158" t="s">
        <v>302</v>
      </c>
      <c r="H45" s="158" t="s">
        <v>302</v>
      </c>
      <c r="I45" s="158" t="s">
        <v>302</v>
      </c>
    </row>
    <row r="46" spans="1:9" ht="15" customHeight="1">
      <c r="A46" s="114" t="s">
        <v>232</v>
      </c>
      <c r="B46" s="157" t="s">
        <v>302</v>
      </c>
      <c r="C46" s="158" t="s">
        <v>302</v>
      </c>
      <c r="D46" s="158" t="s">
        <v>302</v>
      </c>
      <c r="E46" s="158" t="s">
        <v>302</v>
      </c>
      <c r="F46" s="158" t="s">
        <v>302</v>
      </c>
      <c r="G46" s="158" t="s">
        <v>302</v>
      </c>
      <c r="H46" s="158" t="s">
        <v>302</v>
      </c>
      <c r="I46" s="158" t="s">
        <v>302</v>
      </c>
    </row>
    <row r="47" spans="1:9" ht="15" customHeight="1">
      <c r="A47" s="114" t="s">
        <v>233</v>
      </c>
      <c r="B47" s="157" t="s">
        <v>302</v>
      </c>
      <c r="C47" s="158" t="s">
        <v>302</v>
      </c>
      <c r="D47" s="158" t="s">
        <v>302</v>
      </c>
      <c r="E47" s="158" t="s">
        <v>302</v>
      </c>
      <c r="F47" s="158" t="s">
        <v>302</v>
      </c>
      <c r="G47" s="158" t="s">
        <v>302</v>
      </c>
      <c r="H47" s="158" t="s">
        <v>302</v>
      </c>
      <c r="I47" s="158" t="s">
        <v>302</v>
      </c>
    </row>
    <row r="48" spans="1:9" ht="15" customHeight="1">
      <c r="A48" s="114" t="s">
        <v>50</v>
      </c>
      <c r="B48" s="157" t="s">
        <v>302</v>
      </c>
      <c r="C48" s="158" t="s">
        <v>302</v>
      </c>
      <c r="D48" s="158" t="s">
        <v>302</v>
      </c>
      <c r="E48" s="158" t="s">
        <v>302</v>
      </c>
      <c r="F48" s="158" t="s">
        <v>302</v>
      </c>
      <c r="G48" s="158" t="s">
        <v>302</v>
      </c>
      <c r="H48" s="158" t="s">
        <v>302</v>
      </c>
      <c r="I48" s="158" t="s">
        <v>302</v>
      </c>
    </row>
    <row r="49" spans="1:9" ht="15" customHeight="1">
      <c r="A49" s="114" t="s">
        <v>234</v>
      </c>
      <c r="B49" s="157" t="s">
        <v>302</v>
      </c>
      <c r="C49" s="158" t="s">
        <v>302</v>
      </c>
      <c r="D49" s="158" t="s">
        <v>302</v>
      </c>
      <c r="E49" s="158" t="s">
        <v>302</v>
      </c>
      <c r="F49" s="158" t="s">
        <v>302</v>
      </c>
      <c r="G49" s="158" t="s">
        <v>302</v>
      </c>
      <c r="H49" s="158" t="s">
        <v>302</v>
      </c>
      <c r="I49" s="158" t="s">
        <v>302</v>
      </c>
    </row>
    <row r="50" spans="1:9" ht="15" customHeight="1">
      <c r="A50" s="114" t="s">
        <v>235</v>
      </c>
      <c r="B50" s="157" t="s">
        <v>302</v>
      </c>
      <c r="C50" s="158" t="s">
        <v>302</v>
      </c>
      <c r="D50" s="158" t="s">
        <v>302</v>
      </c>
      <c r="E50" s="158" t="s">
        <v>302</v>
      </c>
      <c r="F50" s="158" t="s">
        <v>302</v>
      </c>
      <c r="G50" s="158" t="s">
        <v>302</v>
      </c>
      <c r="H50" s="158" t="s">
        <v>302</v>
      </c>
      <c r="I50" s="158" t="s">
        <v>302</v>
      </c>
    </row>
    <row r="51" spans="1:9" ht="15" customHeight="1">
      <c r="A51" s="114" t="s">
        <v>236</v>
      </c>
      <c r="B51" s="157" t="s">
        <v>302</v>
      </c>
      <c r="C51" s="158" t="s">
        <v>302</v>
      </c>
      <c r="D51" s="158" t="s">
        <v>302</v>
      </c>
      <c r="E51" s="158" t="s">
        <v>302</v>
      </c>
      <c r="F51" s="158" t="s">
        <v>302</v>
      </c>
      <c r="G51" s="158" t="s">
        <v>302</v>
      </c>
      <c r="H51" s="158" t="s">
        <v>302</v>
      </c>
      <c r="I51" s="158" t="s">
        <v>302</v>
      </c>
    </row>
    <row r="52" spans="1:9" ht="15" customHeight="1">
      <c r="A52" s="114" t="s">
        <v>166</v>
      </c>
      <c r="B52" s="157" t="s">
        <v>302</v>
      </c>
      <c r="C52" s="158" t="s">
        <v>302</v>
      </c>
      <c r="D52" s="158" t="s">
        <v>302</v>
      </c>
      <c r="E52" s="158" t="s">
        <v>302</v>
      </c>
      <c r="F52" s="158" t="s">
        <v>302</v>
      </c>
      <c r="G52" s="158" t="s">
        <v>302</v>
      </c>
      <c r="H52" s="158" t="s">
        <v>302</v>
      </c>
      <c r="I52" s="158" t="s">
        <v>302</v>
      </c>
    </row>
    <row r="53" spans="1:9" ht="15" customHeight="1">
      <c r="A53" s="114" t="s">
        <v>167</v>
      </c>
      <c r="B53" s="157" t="s">
        <v>302</v>
      </c>
      <c r="C53" s="158" t="s">
        <v>302</v>
      </c>
      <c r="D53" s="158" t="s">
        <v>302</v>
      </c>
      <c r="E53" s="158" t="s">
        <v>302</v>
      </c>
      <c r="F53" s="158" t="s">
        <v>302</v>
      </c>
      <c r="G53" s="158" t="s">
        <v>302</v>
      </c>
      <c r="H53" s="158" t="s">
        <v>302</v>
      </c>
      <c r="I53" s="158" t="s">
        <v>302</v>
      </c>
    </row>
    <row r="54" spans="1:9" ht="15" customHeight="1">
      <c r="A54" s="114" t="s">
        <v>168</v>
      </c>
      <c r="B54" s="157" t="s">
        <v>302</v>
      </c>
      <c r="C54" s="158" t="s">
        <v>302</v>
      </c>
      <c r="D54" s="158" t="s">
        <v>302</v>
      </c>
      <c r="E54" s="158" t="s">
        <v>302</v>
      </c>
      <c r="F54" s="158" t="s">
        <v>302</v>
      </c>
      <c r="G54" s="158" t="s">
        <v>302</v>
      </c>
      <c r="H54" s="158" t="s">
        <v>302</v>
      </c>
      <c r="I54" s="158" t="s">
        <v>302</v>
      </c>
    </row>
    <row r="55" spans="1:9" ht="15" customHeight="1">
      <c r="A55" s="114" t="s">
        <v>169</v>
      </c>
      <c r="B55" s="157" t="s">
        <v>302</v>
      </c>
      <c r="C55" s="158" t="s">
        <v>302</v>
      </c>
      <c r="D55" s="158" t="s">
        <v>302</v>
      </c>
      <c r="E55" s="158" t="s">
        <v>302</v>
      </c>
      <c r="F55" s="158" t="s">
        <v>302</v>
      </c>
      <c r="G55" s="158" t="s">
        <v>302</v>
      </c>
      <c r="H55" s="158" t="s">
        <v>302</v>
      </c>
      <c r="I55" s="158" t="s">
        <v>302</v>
      </c>
    </row>
    <row r="56" spans="1:9" ht="15" customHeight="1">
      <c r="A56" s="114" t="s">
        <v>237</v>
      </c>
      <c r="B56" s="157" t="s">
        <v>302</v>
      </c>
      <c r="C56" s="158" t="s">
        <v>302</v>
      </c>
      <c r="D56" s="158" t="s">
        <v>302</v>
      </c>
      <c r="E56" s="158" t="s">
        <v>302</v>
      </c>
      <c r="F56" s="158" t="s">
        <v>302</v>
      </c>
      <c r="G56" s="158" t="s">
        <v>302</v>
      </c>
      <c r="H56" s="158" t="s">
        <v>302</v>
      </c>
      <c r="I56" s="158" t="s">
        <v>302</v>
      </c>
    </row>
    <row r="57" spans="1:9" ht="15" customHeight="1">
      <c r="A57" s="114" t="s">
        <v>171</v>
      </c>
      <c r="B57" s="157" t="s">
        <v>302</v>
      </c>
      <c r="C57" s="158" t="s">
        <v>302</v>
      </c>
      <c r="D57" s="158" t="s">
        <v>302</v>
      </c>
      <c r="E57" s="158" t="s">
        <v>302</v>
      </c>
      <c r="F57" s="158" t="s">
        <v>302</v>
      </c>
      <c r="G57" s="158" t="s">
        <v>302</v>
      </c>
      <c r="H57" s="158" t="s">
        <v>302</v>
      </c>
      <c r="I57" s="158" t="s">
        <v>302</v>
      </c>
    </row>
    <row r="58" spans="1:9" ht="15" customHeight="1">
      <c r="A58" s="114"/>
      <c r="B58" s="152"/>
      <c r="C58" s="151"/>
      <c r="D58" s="151"/>
      <c r="E58" s="151"/>
      <c r="F58" s="151"/>
      <c r="G58" s="151"/>
      <c r="H58" s="156"/>
      <c r="I58" s="156"/>
    </row>
    <row r="59" spans="1:9" ht="15" customHeight="1">
      <c r="A59" s="114" t="s">
        <v>238</v>
      </c>
      <c r="B59" s="157" t="s">
        <v>302</v>
      </c>
      <c r="C59" s="158" t="s">
        <v>302</v>
      </c>
      <c r="D59" s="158" t="s">
        <v>302</v>
      </c>
      <c r="E59" s="158" t="s">
        <v>302</v>
      </c>
      <c r="F59" s="158" t="s">
        <v>302</v>
      </c>
      <c r="G59" s="158" t="s">
        <v>302</v>
      </c>
      <c r="H59" s="158" t="s">
        <v>302</v>
      </c>
      <c r="I59" s="158" t="s">
        <v>302</v>
      </c>
    </row>
    <row r="60" spans="1:9" ht="15" customHeight="1">
      <c r="A60" s="114" t="s">
        <v>239</v>
      </c>
      <c r="B60" s="157" t="s">
        <v>302</v>
      </c>
      <c r="C60" s="158" t="s">
        <v>302</v>
      </c>
      <c r="D60" s="158" t="s">
        <v>302</v>
      </c>
      <c r="E60" s="158" t="s">
        <v>302</v>
      </c>
      <c r="F60" s="158" t="s">
        <v>302</v>
      </c>
      <c r="G60" s="158" t="s">
        <v>302</v>
      </c>
      <c r="H60" s="158" t="s">
        <v>302</v>
      </c>
      <c r="I60" s="158" t="s">
        <v>302</v>
      </c>
    </row>
    <row r="61" spans="1:9" ht="15" customHeight="1">
      <c r="A61" s="114" t="s">
        <v>240</v>
      </c>
      <c r="B61" s="157" t="s">
        <v>302</v>
      </c>
      <c r="C61" s="158" t="s">
        <v>302</v>
      </c>
      <c r="D61" s="158" t="s">
        <v>302</v>
      </c>
      <c r="E61" s="158" t="s">
        <v>302</v>
      </c>
      <c r="F61" s="158" t="s">
        <v>302</v>
      </c>
      <c r="G61" s="158" t="s">
        <v>302</v>
      </c>
      <c r="H61" s="158" t="s">
        <v>302</v>
      </c>
      <c r="I61" s="158" t="s">
        <v>302</v>
      </c>
    </row>
    <row r="62" spans="1:9" ht="15" customHeight="1">
      <c r="A62" s="114" t="s">
        <v>241</v>
      </c>
      <c r="B62" s="157" t="s">
        <v>302</v>
      </c>
      <c r="C62" s="158" t="s">
        <v>302</v>
      </c>
      <c r="D62" s="158" t="s">
        <v>302</v>
      </c>
      <c r="E62" s="158" t="s">
        <v>302</v>
      </c>
      <c r="F62" s="158" t="s">
        <v>302</v>
      </c>
      <c r="G62" s="158" t="s">
        <v>302</v>
      </c>
      <c r="H62" s="158" t="s">
        <v>302</v>
      </c>
      <c r="I62" s="158" t="s">
        <v>302</v>
      </c>
    </row>
    <row r="63" spans="1:9" ht="15" customHeight="1">
      <c r="A63" s="115" t="s">
        <v>242</v>
      </c>
      <c r="B63" s="160" t="s">
        <v>302</v>
      </c>
      <c r="C63" s="161" t="s">
        <v>302</v>
      </c>
      <c r="D63" s="161" t="s">
        <v>302</v>
      </c>
      <c r="E63" s="161" t="s">
        <v>302</v>
      </c>
      <c r="F63" s="161" t="s">
        <v>302</v>
      </c>
      <c r="G63" s="161" t="s">
        <v>302</v>
      </c>
      <c r="H63" s="161" t="s">
        <v>302</v>
      </c>
      <c r="I63" s="161" t="s">
        <v>302</v>
      </c>
    </row>
    <row r="64" spans="1:9" s="50" customFormat="1" ht="15.75" customHeight="1">
      <c r="A64" s="50" t="s">
        <v>251</v>
      </c>
      <c r="B64" s="94"/>
      <c r="H64" s="95"/>
      <c r="I64" s="92" t="s">
        <v>252</v>
      </c>
    </row>
  </sheetData>
  <sheetProtection/>
  <mergeCells count="18">
    <mergeCell ref="B9:B11"/>
    <mergeCell ref="H8:I8"/>
    <mergeCell ref="C9:E9"/>
    <mergeCell ref="F9:H9"/>
    <mergeCell ref="C10:D10"/>
    <mergeCell ref="E10:E11"/>
    <mergeCell ref="F10:G10"/>
    <mergeCell ref="H10:H11"/>
    <mergeCell ref="H4:I6"/>
    <mergeCell ref="H7:I7"/>
    <mergeCell ref="I9:I11"/>
    <mergeCell ref="A4:A6"/>
    <mergeCell ref="B4:G4"/>
    <mergeCell ref="B5:B6"/>
    <mergeCell ref="C5:C6"/>
    <mergeCell ref="D5:F5"/>
    <mergeCell ref="G5:G6"/>
    <mergeCell ref="A9:A11"/>
  </mergeCells>
  <printOptions horizontalCentered="1"/>
  <pageMargins left="0.7874015748031497" right="0.7874015748031497" top="0.7874015748031497" bottom="0.7874015748031497" header="0.5118110236220472" footer="0.5118110236220472"/>
  <pageSetup firstPageNumber="161" useFirstPageNumber="1" fitToHeight="1" fitToWidth="1" horizontalDpi="600" verticalDpi="600" orientation="portrait" paperSize="9" scale="80" r:id="rId1"/>
  <headerFooter alignWithMargins="0">
    <oddFooter>&amp;C&amp;"ＭＳ Ｐ明朝,標準"&amp;10-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PrefYamanashi</cp:lastModifiedBy>
  <cp:lastPrinted>2012-02-17T02:55:25Z</cp:lastPrinted>
  <dcterms:created xsi:type="dcterms:W3CDTF">1998-06-22T13:05:18Z</dcterms:created>
  <dcterms:modified xsi:type="dcterms:W3CDTF">2013-02-04T06:18:35Z</dcterms:modified>
  <cp:category/>
  <cp:version/>
  <cp:contentType/>
  <cp:contentStatus/>
</cp:coreProperties>
</file>